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95" windowHeight="9195" activeTab="1"/>
  </bookViews>
  <sheets>
    <sheet name="stacjonarne" sheetId="2" r:id="rId1"/>
    <sheet name="niestacjonarne" sheetId="5" r:id="rId2"/>
  </sheets>
  <definedNames>
    <definedName name="_xlnm.Print_Area" localSheetId="0">stacjonarne!$A$6:$Y$97</definedName>
  </definedNames>
  <calcPr calcId="162913"/>
  <fileRecoveryPr autoRecover="0"/>
</workbook>
</file>

<file path=xl/calcChain.xml><?xml version="1.0" encoding="utf-8"?>
<calcChain xmlns="http://schemas.openxmlformats.org/spreadsheetml/2006/main">
  <c r="AC42" i="5"/>
  <c r="X42"/>
  <c r="F42" l="1"/>
  <c r="E42"/>
  <c r="D42"/>
  <c r="C42"/>
  <c r="AK42" i="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F42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BG42" i="5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E42"/>
  <c r="AF42"/>
  <c r="AD42"/>
  <c r="AB42"/>
  <c r="AA42"/>
  <c r="Z42"/>
  <c r="Y42"/>
  <c r="W42"/>
  <c r="V42"/>
  <c r="U42"/>
  <c r="T42"/>
  <c r="S42"/>
  <c r="R42"/>
  <c r="Q42"/>
  <c r="P42"/>
  <c r="O42"/>
  <c r="N42"/>
  <c r="M42"/>
  <c r="L42"/>
  <c r="K42"/>
  <c r="J42"/>
  <c r="F13" l="1"/>
  <c r="AC13" l="1"/>
  <c r="X13"/>
  <c r="S13"/>
  <c r="H42"/>
  <c r="G42"/>
  <c r="AS90"/>
  <c r="AT90"/>
  <c r="AU90"/>
  <c r="AV90"/>
  <c r="AW90"/>
  <c r="AX90"/>
  <c r="AY90"/>
  <c r="AZ90"/>
  <c r="BA90"/>
  <c r="BB90"/>
  <c r="BC90"/>
  <c r="BD90"/>
  <c r="BE90"/>
  <c r="BG90"/>
  <c r="D42" i="2"/>
  <c r="C42"/>
  <c r="C90"/>
  <c r="C13"/>
  <c r="E42"/>
  <c r="C6" i="5" l="1"/>
  <c r="D6"/>
  <c r="E6"/>
  <c r="F6"/>
  <c r="G6"/>
  <c r="H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C13"/>
  <c r="D13"/>
  <c r="E13"/>
  <c r="G13"/>
  <c r="H13"/>
  <c r="J13"/>
  <c r="K13"/>
  <c r="L13"/>
  <c r="M13"/>
  <c r="N13"/>
  <c r="O13"/>
  <c r="P13"/>
  <c r="Q13"/>
  <c r="R13"/>
  <c r="T13"/>
  <c r="U13"/>
  <c r="V13"/>
  <c r="W13"/>
  <c r="Y13"/>
  <c r="Z13"/>
  <c r="AA13"/>
  <c r="AB13"/>
  <c r="AD13"/>
  <c r="AE13"/>
  <c r="AF13"/>
  <c r="AG13"/>
  <c r="AH13"/>
  <c r="AI13"/>
  <c r="AJ13"/>
  <c r="AK13"/>
  <c r="AK94" s="1"/>
  <c r="AL13"/>
  <c r="AM13"/>
  <c r="AM94" s="1"/>
  <c r="AN13"/>
  <c r="AO13"/>
  <c r="AP13"/>
  <c r="AQ13"/>
  <c r="AR13"/>
  <c r="AR94" s="1"/>
  <c r="AS13"/>
  <c r="AS94" s="1"/>
  <c r="AT13"/>
  <c r="AT94" s="1"/>
  <c r="AU13"/>
  <c r="AU94" s="1"/>
  <c r="AV13"/>
  <c r="AW13"/>
  <c r="AX13"/>
  <c r="AY13"/>
  <c r="AZ13"/>
  <c r="AZ94" s="1"/>
  <c r="BA13"/>
  <c r="BA94" s="1"/>
  <c r="BB13"/>
  <c r="BB94" s="1"/>
  <c r="BC13"/>
  <c r="BC94" s="1"/>
  <c r="BD13"/>
  <c r="BE13"/>
  <c r="BF13"/>
  <c r="BG13"/>
  <c r="AJ94"/>
  <c r="C90"/>
  <c r="D90"/>
  <c r="E90"/>
  <c r="F90"/>
  <c r="G90"/>
  <c r="H90"/>
  <c r="BG94" l="1"/>
  <c r="AX94"/>
  <c r="AY94"/>
  <c r="AH94"/>
  <c r="AW94"/>
  <c r="F94"/>
  <c r="BF94"/>
  <c r="BE94"/>
  <c r="BD94"/>
  <c r="AV94"/>
  <c r="E94"/>
  <c r="H94"/>
  <c r="AO94"/>
  <c r="AC94"/>
  <c r="S94"/>
  <c r="Q94"/>
  <c r="AN94"/>
  <c r="AF94"/>
  <c r="AB94"/>
  <c r="X94"/>
  <c r="T94"/>
  <c r="R94"/>
  <c r="P94"/>
  <c r="N94"/>
  <c r="L94"/>
  <c r="AQ94"/>
  <c r="AI94"/>
  <c r="AE94"/>
  <c r="AA94"/>
  <c r="W94"/>
  <c r="AP94"/>
  <c r="AL94"/>
  <c r="AD94"/>
  <c r="J94"/>
  <c r="G94"/>
  <c r="D94"/>
  <c r="Y94"/>
  <c r="U94"/>
  <c r="AG94"/>
  <c r="M94"/>
  <c r="Z94"/>
  <c r="V94"/>
  <c r="O94"/>
  <c r="K94"/>
  <c r="C94"/>
  <c r="E95" l="1"/>
  <c r="D96" s="1"/>
  <c r="AN95"/>
  <c r="AD95"/>
  <c r="O95"/>
  <c r="BC95"/>
  <c r="AI95"/>
  <c r="AS95"/>
  <c r="AX95"/>
  <c r="Y95"/>
  <c r="J95"/>
  <c r="T95"/>
  <c r="F13" i="2"/>
  <c r="D13"/>
  <c r="P6"/>
  <c r="M6"/>
  <c r="J6"/>
  <c r="E13"/>
  <c r="AD90" l="1"/>
  <c r="AE90"/>
  <c r="AF90"/>
  <c r="AG90"/>
  <c r="AH90"/>
  <c r="AI90" l="1"/>
  <c r="AJ90"/>
  <c r="AK90"/>
  <c r="D90" l="1"/>
  <c r="E90"/>
  <c r="F90"/>
  <c r="AC6" l="1"/>
  <c r="Z13" l="1"/>
  <c r="AK13" l="1"/>
  <c r="AJ13"/>
  <c r="AI13"/>
  <c r="AH13"/>
  <c r="AG13"/>
  <c r="AF13"/>
  <c r="AK6"/>
  <c r="AJ6"/>
  <c r="AI6"/>
  <c r="AH6"/>
  <c r="AG6"/>
  <c r="AF6"/>
  <c r="AE13"/>
  <c r="AD13"/>
  <c r="AC13"/>
  <c r="AB13"/>
  <c r="AA13"/>
  <c r="AE6"/>
  <c r="AD6"/>
  <c r="AB6"/>
  <c r="AA6"/>
  <c r="Z6"/>
  <c r="F6" l="1"/>
  <c r="D6"/>
  <c r="D94" s="1"/>
  <c r="C6"/>
  <c r="C94" s="1"/>
  <c r="W6"/>
  <c r="X6"/>
  <c r="T6"/>
  <c r="U6"/>
  <c r="Q6"/>
  <c r="R6"/>
  <c r="N6"/>
  <c r="O6"/>
  <c r="K6"/>
  <c r="L6"/>
  <c r="H6"/>
  <c r="I6"/>
  <c r="Y6"/>
  <c r="V6"/>
  <c r="S6"/>
  <c r="E6"/>
  <c r="E94" s="1"/>
  <c r="H94" l="1"/>
  <c r="I94"/>
  <c r="P94"/>
  <c r="K94"/>
  <c r="M94"/>
  <c r="Q94"/>
  <c r="L94"/>
  <c r="O94"/>
  <c r="N94"/>
  <c r="S94"/>
  <c r="J94"/>
  <c r="R94"/>
  <c r="H95" l="1"/>
  <c r="K95"/>
  <c r="N95"/>
  <c r="Q95"/>
  <c r="V94"/>
  <c r="C96"/>
  <c r="Y94"/>
  <c r="AB94"/>
  <c r="AE94"/>
  <c r="AH94"/>
  <c r="AK94"/>
  <c r="F94"/>
  <c r="T94"/>
  <c r="U94"/>
  <c r="T95" s="1"/>
  <c r="W94"/>
  <c r="X94"/>
  <c r="W95" s="1"/>
  <c r="Z94"/>
  <c r="AA94"/>
  <c r="Z95" s="1"/>
  <c r="AC94"/>
  <c r="AD94"/>
  <c r="AC95" s="1"/>
  <c r="AF94"/>
  <c r="AG94"/>
  <c r="AI94"/>
  <c r="AJ94"/>
  <c r="AI95" l="1"/>
  <c r="AF95"/>
</calcChain>
</file>

<file path=xl/sharedStrings.xml><?xml version="1.0" encoding="utf-8"?>
<sst xmlns="http://schemas.openxmlformats.org/spreadsheetml/2006/main" count="553" uniqueCount="145">
  <si>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</si>
  <si>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</si>
  <si>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</si>
  <si>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</si>
  <si>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</si>
  <si>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</si>
  <si>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</si>
  <si>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</si>
  <si>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</si>
  <si>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</si>
  <si>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</si>
  <si>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</si>
  <si>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</si>
  <si>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</si>
  <si>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</si>
  <si>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B.</t>
  </si>
  <si>
    <t>D.</t>
  </si>
  <si>
    <t>ZO</t>
  </si>
  <si>
    <t>Semestr V</t>
  </si>
  <si>
    <t>Semestr VI</t>
  </si>
  <si>
    <t>Język obcy</t>
  </si>
  <si>
    <t>Technologie informacyjne</t>
  </si>
  <si>
    <t>e-learning
(e-l)</t>
  </si>
  <si>
    <t>liczba godzin pracy własnej studenta
(bez e-l)</t>
  </si>
  <si>
    <t>Bezpośr.</t>
  </si>
  <si>
    <t>e-l</t>
  </si>
  <si>
    <t>Liczba godzin (bezpośrednie+e-learning)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</si>
  <si>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</si>
  <si>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</si>
  <si>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</si>
  <si>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</si>
  <si>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</si>
  <si>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</si>
  <si>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</si>
  <si>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</si>
  <si>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</si>
  <si>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</si>
  <si>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  <charset val="238"/>
      </rPr>
      <t>E</t>
    </r>
  </si>
  <si>
    <t>* zajęcia warsztatowe lub projektowe</t>
  </si>
  <si>
    <t>w tym prakt. ECTS</t>
  </si>
  <si>
    <t>zajęcia kształtujące umiejętności praktyczne w wymiarze większym niż 50% liczby
punktów ECTS</t>
  </si>
  <si>
    <t>Plan studiów
Forma studiów: studia stacjonarne
Kierunek: pedagogika przedszkolna i wczesnoszkolna
Poziom: jednolite studia magisterskie
Profil: praktyczny</t>
  </si>
  <si>
    <t>Semestr VII</t>
  </si>
  <si>
    <t>Semestr VIII</t>
  </si>
  <si>
    <t>Semestr IX</t>
  </si>
  <si>
    <t>Semestr X</t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</si>
  <si>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pedagogika przedszkolna i wczesnoszkolna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jednolite studia magisterskie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</si>
  <si>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Pedagogika ogólna</t>
  </si>
  <si>
    <t>Historia myśli pedagogicznej</t>
  </si>
  <si>
    <t xml:space="preserve">Teoretyczne podstawy wychowania </t>
  </si>
  <si>
    <t>Podstawy dydaktyki ogólnej</t>
  </si>
  <si>
    <t>BHP i ergonomia w placówkach oświatowych</t>
  </si>
  <si>
    <t>Pierwsza pomoc przedmedyczna</t>
  </si>
  <si>
    <t>Psychologia ogólna</t>
  </si>
  <si>
    <t>Psychologia społeczna</t>
  </si>
  <si>
    <t xml:space="preserve">Prawo oświatowe i prawa dziecka </t>
  </si>
  <si>
    <t xml:space="preserve">Diagnostyka i diagnoza pedagogiczna </t>
  </si>
  <si>
    <t>Emisja głosu</t>
  </si>
  <si>
    <t>Logika praktyczna</t>
  </si>
  <si>
    <t xml:space="preserve">Wczesne wspomaganie rozwoju dziecka </t>
  </si>
  <si>
    <t xml:space="preserve">Ruch i zabawa w procesie rehabilitacji </t>
  </si>
  <si>
    <t xml:space="preserve">Psychologia zdrowia i rehabilitacji dziecka </t>
  </si>
  <si>
    <t>Psychologia procesów poznawczych</t>
  </si>
  <si>
    <t>Pedeutologia i zasady etyki zawodu nauczyciela</t>
  </si>
  <si>
    <t>Filozofia</t>
  </si>
  <si>
    <t>Autorefleksja i samorozwój nauczyciela wczesnej edukacji</t>
  </si>
  <si>
    <t>Koncepcje dziecka i dzieciństwa</t>
  </si>
  <si>
    <t>E</t>
  </si>
  <si>
    <t>Podstawy pedagogiki specjalnej</t>
  </si>
  <si>
    <t>Psychologia rozwoju człowieka</t>
  </si>
  <si>
    <t>Teoretyczne podstawy kształcenia zintegrowanego</t>
  </si>
  <si>
    <t>Wychowanie przedszkolne i edukacja wczesnoszkolna w podstawie programowej</t>
  </si>
  <si>
    <t>Konstruowanie indywidualnych programów i planów edukacyjnych</t>
  </si>
  <si>
    <t>Proces oceniania dzieci o SPE i niepełnosprawnościami. Ocenianie wspierajace.</t>
  </si>
  <si>
    <t>Dziecko w cyberprzestrzeni</t>
  </si>
  <si>
    <t>Wybrane metody diagnozy dzieci i uczniów o SPE oraz z niepełnosprawnością</t>
  </si>
  <si>
    <t>Literatura dla dzieci z elementami biblioterapii</t>
  </si>
  <si>
    <t>Podstawy socjologii</t>
  </si>
  <si>
    <t>Psychologia kliniczna dziecka</t>
  </si>
  <si>
    <t>Pedagogika porównawcza</t>
  </si>
  <si>
    <t>Edukacja i rehabilitacja dziecka z niepełnosprawnością intelektualną</t>
  </si>
  <si>
    <t>Umiejętności językowe z podstawami logopedii - warsztat</t>
  </si>
  <si>
    <t>Pedagogika społeczna i opiekuńcza</t>
  </si>
  <si>
    <t>Pedagogika rodziny</t>
  </si>
  <si>
    <t>Gry, zabawy i piosenki w edukacji lingwistycznej</t>
  </si>
  <si>
    <t xml:space="preserve">Diagnoza funkcjonalna dziecka ze specjalnymi potrzebami edukacyjnymi i niepełnosprawnościami </t>
  </si>
  <si>
    <t>Rewalidacja indywidualna dziecka - warsztat</t>
  </si>
  <si>
    <t xml:space="preserve">Praca korekcyjno - kompensacyjna </t>
  </si>
  <si>
    <t>Współczesne koncepcje terapii dziecka</t>
  </si>
  <si>
    <t>Praca z dziećmi ze zróżnicowanych środowisk społecznych i kulturowych</t>
  </si>
  <si>
    <t>Innowacyjne i alternatywne metody pracy nauczyciela wychowania przedszkolnego i edukacji wczesnoszkolnej</t>
  </si>
  <si>
    <t>Stres i konflikty w zawodzie nauczyciela w warunkach przedszkola i szkoły</t>
  </si>
  <si>
    <t>Psychologia wychowawcza</t>
  </si>
  <si>
    <t>PRAKTYKI ZAWODOWE W TYM:</t>
  </si>
  <si>
    <t>Pedagogika zabawy i stymulowanie twórczosci dziecka</t>
  </si>
  <si>
    <t>Ocena gotowości szkolnej - warsztat</t>
  </si>
  <si>
    <t>PDW</t>
  </si>
  <si>
    <t>Seminarium dyplomowe - przygotowanie pracy dyplomowej i przygotowanie się do egzaminu dyplomowego (sem. 7,8,9,10)</t>
  </si>
  <si>
    <t>PRZEDMIOTY DO WYBORU (PDW)</t>
  </si>
  <si>
    <t>Praktyka ogólnopedagogiczna</t>
  </si>
  <si>
    <t>Praktyka wychowawczo-dydaktyczna</t>
  </si>
  <si>
    <t>Praktyka ciągła</t>
  </si>
  <si>
    <t>Pedagogika przedszkolna i wczesnoszkolna</t>
  </si>
  <si>
    <t>Edukacja fizyczno-zdrowotna z metodyką</t>
  </si>
  <si>
    <t>Dydaktyka edukacji przedszkolnej i wczesnoszkolnej</t>
  </si>
  <si>
    <t>Edukacja matematyczna z metodyką</t>
  </si>
  <si>
    <t>Edukacja polonistyczna z metodyką</t>
  </si>
  <si>
    <t>Edukacja muzyczna z metodyką</t>
  </si>
  <si>
    <t>Edukacja techniczna z metodyką</t>
  </si>
  <si>
    <t>Edukacja plastyczna z metodyką</t>
  </si>
  <si>
    <t>Edukacja społeczno-przyrodnicza z metodyką</t>
  </si>
  <si>
    <t>Edukacja informatyczna z metodyką</t>
  </si>
  <si>
    <t>Dziecko ze specjalnymi potrzebami edukacyjnymi (SPE) w systemie oświatowym - uwarunkowania prawne</t>
  </si>
  <si>
    <t>Metodyka pracy z dzieckiem o specjalnych potrzebach edukacyjnych i z niepełnosprawnością w przedszkolu i szkole</t>
  </si>
  <si>
    <t>Profilaktyka terapeutyczna z elementami poradnictwa i wczesnej interwencji</t>
  </si>
  <si>
    <t xml:space="preserve">Procesy adaptacyjne do warunków przedszkola i szkoły </t>
  </si>
  <si>
    <t>Współczesne tendencje rozwojowe w pedagogice przedszkolnej i wczesnoszkolnej</t>
  </si>
  <si>
    <t>Gotowość i dojrzałość szkolna oraz metody jej oceny</t>
  </si>
  <si>
    <t>Przedszkolne systemy oświatowe w wybranych państwach Unii Europejskiej</t>
  </si>
  <si>
    <t>Rola rodziny w wychowaniu i edukacji dziecka niepełnosprawnego</t>
  </si>
  <si>
    <t>Wczesnoszkolne systemy oświatowe w wybranych państwach Unii Europejskiej</t>
  </si>
  <si>
    <t>Innowacyjne i alternatywne metody edukacji wczesnoszkolnej</t>
  </si>
  <si>
    <t>Psychologia edukacyjna i neurodydaktyka</t>
  </si>
  <si>
    <t>Podstawy glottodydaktyki z metodami nauczania dzieci języków obcych</t>
  </si>
  <si>
    <t>Proseminarium z metodami i technikami badań społecznych</t>
  </si>
  <si>
    <t>Metodologia badań pedagogicznych ze statystyką</t>
  </si>
  <si>
    <t>Organizacja środowiska edukacyjnego dziecka ze specjalnymi potrzebami edukacyjnymi  (SPE) i z niepełnosprawnościami oraz współpraca z jego rodzicami</t>
  </si>
  <si>
    <t>Metodyka nauczania języka obcego i opraccowywanie materiałów poglądowych</t>
  </si>
  <si>
    <t>Komunikacja interpersonalna i relacje społeczne w przedszkolu i szkole</t>
  </si>
  <si>
    <t>Mistrzostwo pedagogiczne - czy jest możliwe, potrzebne i komu</t>
  </si>
  <si>
    <t>PRAKTYKA ZAWODOWA, W TYM:</t>
  </si>
  <si>
    <t>C.</t>
  </si>
  <si>
    <t>UWAGI</t>
  </si>
  <si>
    <t>Praktyka wychowawczo - dydaktyczna</t>
  </si>
  <si>
    <t>Proseminarium z metodami i technikami badań społecznych -</t>
  </si>
  <si>
    <t>Metody aktywizujące w wychowaniu przedszkolnym i edukacji wczesnoszkolnej -</t>
  </si>
  <si>
    <t>Metodologia badań pedagogicznych ze statystyką -</t>
  </si>
  <si>
    <t>Teoretyczne podstawy wychowania</t>
  </si>
  <si>
    <t>Metody aktywizujące w wychowaniu przedszkolnym i edukacji wczesnoszkolnej</t>
  </si>
  <si>
    <t>Psychologia zdrowia i rehabilitacji dziecka</t>
  </si>
  <si>
    <t>PRZEDMIOTY ZAWODOWE</t>
  </si>
  <si>
    <t>ZO/E</t>
  </si>
  <si>
    <r>
      <t xml:space="preserve">Obowiązkowe szkolenie biblioteczne
</t>
    </r>
    <r>
      <rPr>
        <b/>
        <sz val="16"/>
        <rFont val="Garamond"/>
        <family val="1"/>
        <charset val="238"/>
      </rPr>
      <t>Wychowanie fizyczne - 60h</t>
    </r>
  </si>
  <si>
    <t>Wybrane zagadnienia socjologii ogólnej i socjologii wychowania.</t>
  </si>
  <si>
    <t>Klasyczne i nowoczesne metody nauczania i uczenia się oparte na podbudowie neurodydaktyki</t>
  </si>
</sst>
</file>

<file path=xl/styles.xml><?xml version="1.0" encoding="utf-8"?>
<styleSheet xmlns="http://schemas.openxmlformats.org/spreadsheetml/2006/main">
  <fonts count="36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sz val="10"/>
      <color indexed="10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16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i/>
      <sz val="10"/>
      <color rgb="FFFF000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color rgb="FF00FFFF"/>
      <name val="Garamond"/>
      <family val="1"/>
      <charset val="238"/>
    </font>
    <font>
      <b/>
      <sz val="10"/>
      <color rgb="FF00FFFF"/>
      <name val="Garamond"/>
      <family val="1"/>
      <charset val="238"/>
    </font>
    <font>
      <sz val="10"/>
      <color rgb="FFFF0000"/>
      <name val="Arial"/>
      <family val="2"/>
      <charset val="238"/>
    </font>
    <font>
      <sz val="10"/>
      <color theme="0" tint="-0.34998626667073579"/>
      <name val="Garamond"/>
      <family val="1"/>
      <charset val="238"/>
    </font>
    <font>
      <i/>
      <sz val="10"/>
      <color theme="0" tint="-0.34998626667073579"/>
      <name val="Garamond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4" fillId="0" borderId="0"/>
  </cellStyleXfs>
  <cellXfs count="78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9" fillId="5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6" borderId="27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" fontId="5" fillId="6" borderId="29" xfId="2" applyNumberFormat="1" applyFont="1" applyFill="1" applyBorder="1" applyAlignment="1">
      <alignment horizontal="center" vertical="center" wrapText="1"/>
    </xf>
    <xf numFmtId="0" fontId="8" fillId="5" borderId="31" xfId="2" applyFont="1" applyFill="1" applyBorder="1" applyAlignment="1">
      <alignment horizontal="left" vertical="center" wrapText="1"/>
    </xf>
    <xf numFmtId="1" fontId="8" fillId="7" borderId="31" xfId="2" applyNumberFormat="1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2" applyFont="1" applyBorder="1" applyAlignment="1">
      <alignment horizontal="left" vertical="center" wrapText="1"/>
    </xf>
    <xf numFmtId="1" fontId="8" fillId="7" borderId="32" xfId="2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1" fontId="8" fillId="7" borderId="29" xfId="2" applyNumberFormat="1" applyFont="1" applyFill="1" applyBorder="1" applyAlignment="1">
      <alignment horizontal="center" vertical="center" wrapText="1"/>
    </xf>
    <xf numFmtId="0" fontId="8" fillId="7" borderId="27" xfId="2" applyFont="1" applyFill="1" applyBorder="1" applyAlignment="1">
      <alignment horizontal="center" vertical="center" wrapText="1"/>
    </xf>
    <xf numFmtId="0" fontId="8" fillId="7" borderId="29" xfId="2" applyFont="1" applyFill="1" applyBorder="1" applyAlignment="1">
      <alignment horizontal="center" vertical="center" wrapText="1"/>
    </xf>
    <xf numFmtId="1" fontId="8" fillId="5" borderId="29" xfId="2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1" fontId="5" fillId="9" borderId="27" xfId="2" applyNumberFormat="1" applyFont="1" applyFill="1" applyBorder="1" applyAlignment="1">
      <alignment horizontal="center" vertical="center" wrapText="1"/>
    </xf>
    <xf numFmtId="1" fontId="5" fillId="9" borderId="29" xfId="2" applyNumberFormat="1" applyFont="1" applyFill="1" applyBorder="1" applyAlignment="1">
      <alignment horizontal="center" vertical="center" wrapText="1"/>
    </xf>
    <xf numFmtId="1" fontId="5" fillId="9" borderId="28" xfId="2" applyNumberFormat="1" applyFont="1" applyFill="1" applyBorder="1" applyAlignment="1">
      <alignment horizontal="center" vertical="center" wrapText="1"/>
    </xf>
    <xf numFmtId="0" fontId="5" fillId="9" borderId="30" xfId="2" applyFont="1" applyFill="1" applyBorder="1" applyAlignment="1">
      <alignment horizontal="center" vertical="center" wrapText="1"/>
    </xf>
    <xf numFmtId="0" fontId="5" fillId="9" borderId="40" xfId="2" applyFont="1" applyFill="1" applyBorder="1" applyAlignment="1">
      <alignment horizontal="center" vertical="center" wrapText="1"/>
    </xf>
    <xf numFmtId="0" fontId="5" fillId="9" borderId="29" xfId="2" applyFont="1" applyFill="1" applyBorder="1" applyAlignment="1">
      <alignment horizontal="center" vertical="center" wrapText="1"/>
    </xf>
    <xf numFmtId="0" fontId="8" fillId="7" borderId="31" xfId="2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8" fillId="5" borderId="26" xfId="2" applyNumberFormat="1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vertical="center" wrapText="1"/>
    </xf>
    <xf numFmtId="0" fontId="8" fillId="12" borderId="0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 wrapText="1"/>
    </xf>
    <xf numFmtId="0" fontId="8" fillId="12" borderId="20" xfId="0" applyFont="1" applyFill="1" applyBorder="1" applyAlignment="1">
      <alignment vertical="center" wrapText="1"/>
    </xf>
    <xf numFmtId="0" fontId="8" fillId="12" borderId="54" xfId="0" applyFont="1" applyFill="1" applyBorder="1" applyAlignment="1">
      <alignment vertical="center" wrapText="1"/>
    </xf>
    <xf numFmtId="0" fontId="8" fillId="12" borderId="32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 wrapText="1"/>
    </xf>
    <xf numFmtId="0" fontId="8" fillId="12" borderId="15" xfId="0" applyFont="1" applyFill="1" applyBorder="1" applyAlignment="1">
      <alignment vertical="center" wrapText="1"/>
    </xf>
    <xf numFmtId="0" fontId="8" fillId="12" borderId="45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/>
    </xf>
    <xf numFmtId="0" fontId="8" fillId="12" borderId="15" xfId="0" applyFont="1" applyFill="1" applyBorder="1" applyAlignment="1">
      <alignment vertical="center"/>
    </xf>
    <xf numFmtId="0" fontId="8" fillId="12" borderId="45" xfId="0" applyFont="1" applyFill="1" applyBorder="1" applyAlignment="1">
      <alignment vertical="center"/>
    </xf>
    <xf numFmtId="0" fontId="8" fillId="12" borderId="51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0" fontId="8" fillId="12" borderId="52" xfId="0" applyFont="1" applyFill="1" applyBorder="1" applyAlignment="1">
      <alignment vertical="center"/>
    </xf>
    <xf numFmtId="1" fontId="5" fillId="13" borderId="26" xfId="2" applyNumberFormat="1" applyFont="1" applyFill="1" applyBorder="1" applyAlignment="1">
      <alignment horizontal="center" vertical="center" wrapText="1"/>
    </xf>
    <xf numFmtId="0" fontId="5" fillId="13" borderId="56" xfId="2" applyFont="1" applyFill="1" applyBorder="1" applyAlignment="1">
      <alignment horizontal="center" vertical="center" wrapText="1"/>
    </xf>
    <xf numFmtId="0" fontId="5" fillId="13" borderId="29" xfId="2" applyFont="1" applyFill="1" applyBorder="1" applyAlignment="1">
      <alignment horizontal="center" vertical="center" wrapText="1"/>
    </xf>
    <xf numFmtId="0" fontId="5" fillId="13" borderId="31" xfId="2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12" borderId="0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vertical="center" wrapText="1"/>
    </xf>
    <xf numFmtId="0" fontId="15" fillId="12" borderId="15" xfId="0" applyFont="1" applyFill="1" applyBorder="1" applyAlignment="1">
      <alignment vertical="center" wrapText="1"/>
    </xf>
    <xf numFmtId="0" fontId="15" fillId="12" borderId="45" xfId="0" applyFont="1" applyFill="1" applyBorder="1" applyAlignment="1">
      <alignment vertical="center" wrapText="1"/>
    </xf>
    <xf numFmtId="0" fontId="15" fillId="12" borderId="51" xfId="0" applyFont="1" applyFill="1" applyBorder="1" applyAlignment="1">
      <alignment vertical="center" wrapText="1"/>
    </xf>
    <xf numFmtId="0" fontId="15" fillId="12" borderId="0" xfId="0" applyFont="1" applyFill="1" applyBorder="1" applyAlignment="1">
      <alignment vertical="center" wrapText="1"/>
    </xf>
    <xf numFmtId="0" fontId="15" fillId="12" borderId="52" xfId="0" applyFont="1" applyFill="1" applyBorder="1" applyAlignment="1">
      <alignment vertical="center" wrapText="1"/>
    </xf>
    <xf numFmtId="0" fontId="20" fillId="12" borderId="51" xfId="0" applyFont="1" applyFill="1" applyBorder="1" applyAlignment="1">
      <alignment vertical="center"/>
    </xf>
    <xf numFmtId="0" fontId="20" fillId="12" borderId="0" xfId="0" applyFont="1" applyFill="1" applyBorder="1" applyAlignment="1">
      <alignment vertical="center"/>
    </xf>
    <xf numFmtId="0" fontId="20" fillId="12" borderId="52" xfId="0" applyFont="1" applyFill="1" applyBorder="1" applyAlignment="1">
      <alignment vertical="center"/>
    </xf>
    <xf numFmtId="0" fontId="20" fillId="12" borderId="0" xfId="0" applyFont="1" applyFill="1" applyBorder="1" applyAlignment="1">
      <alignment vertical="center" wrapText="1"/>
    </xf>
    <xf numFmtId="0" fontId="20" fillId="12" borderId="51" xfId="0" applyFont="1" applyFill="1" applyBorder="1" applyAlignment="1">
      <alignment vertical="center" wrapText="1"/>
    </xf>
    <xf numFmtId="0" fontId="20" fillId="12" borderId="52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/>
    </xf>
    <xf numFmtId="0" fontId="8" fillId="12" borderId="53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3" fillId="13" borderId="29" xfId="2" applyFont="1" applyFill="1" applyBorder="1" applyAlignment="1">
      <alignment horizontal="center" vertical="center" wrapText="1"/>
    </xf>
    <xf numFmtId="0" fontId="23" fillId="9" borderId="29" xfId="2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vertical="center" wrapText="1"/>
    </xf>
    <xf numFmtId="0" fontId="22" fillId="12" borderId="52" xfId="0" applyFont="1" applyFill="1" applyBorder="1" applyAlignment="1">
      <alignment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1" fontId="5" fillId="5" borderId="47" xfId="2" applyNumberFormat="1" applyFont="1" applyFill="1" applyBorder="1" applyAlignment="1">
      <alignment horizontal="center" vertical="center" wrapText="1"/>
    </xf>
    <xf numFmtId="1" fontId="5" fillId="5" borderId="26" xfId="2" applyNumberFormat="1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vertical="center" wrapText="1"/>
    </xf>
    <xf numFmtId="0" fontId="9" fillId="21" borderId="6" xfId="0" applyFont="1" applyFill="1" applyBorder="1" applyAlignment="1">
      <alignment horizontal="center" vertical="center" wrapText="1"/>
    </xf>
    <xf numFmtId="0" fontId="12" fillId="20" borderId="29" xfId="2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12" borderId="52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8" fillId="12" borderId="0" xfId="2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8" fillId="15" borderId="70" xfId="0" applyFont="1" applyFill="1" applyBorder="1" applyAlignment="1">
      <alignment horizontal="center" vertical="center" wrapText="1"/>
    </xf>
    <xf numFmtId="0" fontId="8" fillId="15" borderId="7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0" fontId="5" fillId="15" borderId="62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0" borderId="49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48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1" fontId="8" fillId="12" borderId="0" xfId="2" applyNumberFormat="1" applyFont="1" applyFill="1" applyBorder="1" applyAlignment="1">
      <alignment horizontal="center" vertical="center" wrapText="1"/>
    </xf>
    <xf numFmtId="0" fontId="5" fillId="12" borderId="0" xfId="2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vertical="center"/>
    </xf>
    <xf numFmtId="0" fontId="8" fillId="12" borderId="54" xfId="0" applyFont="1" applyFill="1" applyBorder="1" applyAlignment="1">
      <alignment vertical="center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5" fillId="4" borderId="3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5" fillId="13" borderId="36" xfId="2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6" borderId="40" xfId="2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" fillId="15" borderId="7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15" borderId="70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5" fillId="22" borderId="75" xfId="0" applyFont="1" applyFill="1" applyBorder="1" applyAlignment="1">
      <alignment horizontal="center" vertical="center"/>
    </xf>
    <xf numFmtId="0" fontId="5" fillId="22" borderId="69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2" borderId="5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wrapText="1"/>
    </xf>
    <xf numFmtId="0" fontId="5" fillId="13" borderId="26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5" fillId="13" borderId="32" xfId="2" applyFont="1" applyFill="1" applyBorder="1" applyAlignment="1">
      <alignment horizontal="center" vertical="center" wrapText="1"/>
    </xf>
    <xf numFmtId="0" fontId="8" fillId="12" borderId="51" xfId="2" applyFont="1" applyFill="1" applyBorder="1" applyAlignment="1">
      <alignment horizontal="center" vertical="center" wrapText="1"/>
    </xf>
    <xf numFmtId="0" fontId="5" fillId="12" borderId="52" xfId="2" applyFont="1" applyFill="1" applyBorder="1" applyAlignment="1">
      <alignment horizontal="center" vertical="center" wrapText="1"/>
    </xf>
    <xf numFmtId="0" fontId="8" fillId="0" borderId="73" xfId="2" applyFont="1" applyFill="1" applyBorder="1" applyAlignment="1">
      <alignment horizontal="center" vertical="center" wrapText="1"/>
    </xf>
    <xf numFmtId="0" fontId="5" fillId="13" borderId="28" xfId="2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15" borderId="64" xfId="0" applyFont="1" applyFill="1" applyBorder="1" applyAlignment="1">
      <alignment horizontal="center" vertical="center" wrapText="1"/>
    </xf>
    <xf numFmtId="1" fontId="8" fillId="12" borderId="20" xfId="2" applyNumberFormat="1" applyFont="1" applyFill="1" applyBorder="1" applyAlignment="1">
      <alignment horizontal="center" vertical="center" wrapText="1"/>
    </xf>
    <xf numFmtId="0" fontId="5" fillId="12" borderId="54" xfId="2" applyFont="1" applyFill="1" applyBorder="1" applyAlignment="1">
      <alignment horizontal="center" vertical="center" wrapText="1"/>
    </xf>
    <xf numFmtId="0" fontId="5" fillId="15" borderId="72" xfId="0" applyFont="1" applyFill="1" applyBorder="1" applyAlignment="1">
      <alignment horizontal="center" vertical="center" wrapText="1"/>
    </xf>
    <xf numFmtId="0" fontId="5" fillId="15" borderId="77" xfId="0" applyFont="1" applyFill="1" applyBorder="1" applyAlignment="1">
      <alignment horizontal="center" vertical="center" wrapText="1"/>
    </xf>
    <xf numFmtId="0" fontId="8" fillId="15" borderId="75" xfId="0" applyFont="1" applyFill="1" applyBorder="1" applyAlignment="1">
      <alignment horizontal="center" vertical="center" wrapText="1"/>
    </xf>
    <xf numFmtId="0" fontId="8" fillId="15" borderId="68" xfId="0" applyFont="1" applyFill="1" applyBorder="1" applyAlignment="1">
      <alignment horizontal="center" vertical="center" wrapText="1"/>
    </xf>
    <xf numFmtId="0" fontId="5" fillId="15" borderId="74" xfId="0" applyFont="1" applyFill="1" applyBorder="1" applyAlignment="1">
      <alignment horizontal="center" vertical="center" wrapText="1"/>
    </xf>
    <xf numFmtId="0" fontId="5" fillId="12" borderId="51" xfId="2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12" borderId="20" xfId="2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15" borderId="81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/>
    </xf>
    <xf numFmtId="0" fontId="8" fillId="15" borderId="69" xfId="0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/>
    </xf>
    <xf numFmtId="0" fontId="5" fillId="9" borderId="28" xfId="2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8" fillId="7" borderId="61" xfId="2" applyFont="1" applyFill="1" applyBorder="1" applyAlignment="1">
      <alignment horizontal="center" vertical="center" wrapText="1"/>
    </xf>
    <xf numFmtId="0" fontId="5" fillId="13" borderId="30" xfId="2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38" xfId="2" applyFont="1" applyFill="1" applyBorder="1" applyAlignment="1">
      <alignment horizontal="center" vertical="center" wrapText="1"/>
    </xf>
    <xf numFmtId="0" fontId="8" fillId="0" borderId="66" xfId="2" applyFont="1" applyFill="1" applyBorder="1" applyAlignment="1">
      <alignment horizontal="center" vertical="center" wrapText="1"/>
    </xf>
    <xf numFmtId="0" fontId="8" fillId="0" borderId="76" xfId="2" applyFont="1" applyFill="1" applyBorder="1" applyAlignment="1">
      <alignment horizontal="center" vertical="center" wrapText="1"/>
    </xf>
    <xf numFmtId="0" fontId="5" fillId="13" borderId="61" xfId="2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5" fillId="1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8" fillId="12" borderId="6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0" borderId="1" xfId="0" applyBorder="1"/>
    <xf numFmtId="1" fontId="12" fillId="20" borderId="27" xfId="2" applyNumberFormat="1" applyFont="1" applyFill="1" applyBorder="1" applyAlignment="1">
      <alignment horizontal="center" vertical="center" wrapText="1"/>
    </xf>
    <xf numFmtId="0" fontId="12" fillId="20" borderId="28" xfId="2" applyFont="1" applyFill="1" applyBorder="1" applyAlignment="1">
      <alignment horizontal="center" vertical="center" wrapText="1"/>
    </xf>
    <xf numFmtId="0" fontId="8" fillId="7" borderId="28" xfId="2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vertical="center" wrapText="1"/>
    </xf>
    <xf numFmtId="0" fontId="5" fillId="15" borderId="8" xfId="2" applyFont="1" applyFill="1" applyBorder="1" applyAlignment="1">
      <alignment horizontal="center" vertical="center" wrapText="1"/>
    </xf>
    <xf numFmtId="0" fontId="12" fillId="20" borderId="40" xfId="2" applyFont="1" applyFill="1" applyBorder="1" applyAlignment="1">
      <alignment horizontal="center" vertical="center" wrapText="1"/>
    </xf>
    <xf numFmtId="0" fontId="8" fillId="7" borderId="40" xfId="2" applyFont="1" applyFill="1" applyBorder="1" applyAlignment="1">
      <alignment horizontal="center" vertical="center" wrapText="1"/>
    </xf>
    <xf numFmtId="0" fontId="5" fillId="18" borderId="30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36" xfId="0" applyBorder="1"/>
    <xf numFmtId="1" fontId="12" fillId="20" borderId="28" xfId="2" applyNumberFormat="1" applyFont="1" applyFill="1" applyBorder="1" applyAlignment="1">
      <alignment horizontal="center" vertical="center" wrapText="1"/>
    </xf>
    <xf numFmtId="1" fontId="12" fillId="20" borderId="23" xfId="2" applyNumberFormat="1" applyFont="1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horizontal="center" vertical="center" wrapText="1"/>
    </xf>
    <xf numFmtId="0" fontId="5" fillId="18" borderId="29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left" vertical="center" wrapText="1"/>
    </xf>
    <xf numFmtId="0" fontId="0" fillId="15" borderId="0" xfId="0" applyFill="1"/>
    <xf numFmtId="0" fontId="17" fillId="0" borderId="0" xfId="0" applyFont="1" applyFill="1" applyBorder="1" applyAlignment="1">
      <alignment horizontal="center" vertical="center" wrapText="1"/>
    </xf>
    <xf numFmtId="0" fontId="12" fillId="20" borderId="30" xfId="2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1" fontId="9" fillId="21" borderId="27" xfId="2" applyNumberFormat="1" applyFont="1" applyFill="1" applyBorder="1" applyAlignment="1">
      <alignment horizontal="center" vertical="center" wrapText="1"/>
    </xf>
    <xf numFmtId="1" fontId="9" fillId="21" borderId="29" xfId="2" applyNumberFormat="1" applyFont="1" applyFill="1" applyBorder="1" applyAlignment="1">
      <alignment horizontal="center" vertical="center" wrapText="1"/>
    </xf>
    <xf numFmtId="1" fontId="9" fillId="21" borderId="30" xfId="2" applyNumberFormat="1" applyFont="1" applyFill="1" applyBorder="1" applyAlignment="1">
      <alignment horizontal="center" vertical="center" wrapText="1"/>
    </xf>
    <xf numFmtId="1" fontId="8" fillId="5" borderId="32" xfId="2" applyNumberFormat="1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0" fontId="8" fillId="15" borderId="39" xfId="0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12" fillId="4" borderId="81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0" fillId="0" borderId="20" xfId="0" applyBorder="1"/>
    <xf numFmtId="0" fontId="15" fillId="12" borderId="20" xfId="0" applyFont="1" applyFill="1" applyBorder="1" applyAlignment="1">
      <alignment vertical="center" wrapText="1"/>
    </xf>
    <xf numFmtId="0" fontId="15" fillId="12" borderId="53" xfId="0" applyFont="1" applyFill="1" applyBorder="1" applyAlignment="1">
      <alignment vertical="center" wrapText="1"/>
    </xf>
    <xf numFmtId="0" fontId="15" fillId="12" borderId="54" xfId="0" applyFont="1" applyFill="1" applyBorder="1" applyAlignment="1">
      <alignment vertical="center" wrapText="1"/>
    </xf>
    <xf numFmtId="0" fontId="8" fillId="4" borderId="39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1" fontId="5" fillId="9" borderId="47" xfId="2" applyNumberFormat="1" applyFont="1" applyFill="1" applyBorder="1" applyAlignment="1">
      <alignment horizontal="center" vertical="center" wrapText="1"/>
    </xf>
    <xf numFmtId="1" fontId="5" fillId="9" borderId="26" xfId="2" applyNumberFormat="1" applyFont="1" applyFill="1" applyBorder="1" applyAlignment="1">
      <alignment horizontal="center" vertical="center" wrapText="1"/>
    </xf>
    <xf numFmtId="1" fontId="5" fillId="9" borderId="25" xfId="2" applyNumberFormat="1" applyFont="1" applyFill="1" applyBorder="1" applyAlignment="1">
      <alignment horizontal="center" vertical="center" wrapText="1"/>
    </xf>
    <xf numFmtId="0" fontId="5" fillId="9" borderId="56" xfId="2" applyFont="1" applyFill="1" applyBorder="1" applyAlignment="1">
      <alignment horizontal="center" vertical="center" wrapText="1"/>
    </xf>
    <xf numFmtId="0" fontId="12" fillId="4" borderId="84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0" fontId="0" fillId="0" borderId="0" xfId="0" applyBorder="1"/>
    <xf numFmtId="0" fontId="0" fillId="15" borderId="0" xfId="0" applyFill="1" applyBorder="1"/>
    <xf numFmtId="0" fontId="14" fillId="0" borderId="0" xfId="0" applyFont="1" applyBorder="1"/>
    <xf numFmtId="0" fontId="0" fillId="0" borderId="0" xfId="0" applyFill="1" applyBorder="1"/>
    <xf numFmtId="0" fontId="8" fillId="0" borderId="56" xfId="0" applyFont="1" applyFill="1" applyBorder="1" applyAlignment="1">
      <alignment horizontal="center" vertical="center" wrapText="1"/>
    </xf>
    <xf numFmtId="0" fontId="8" fillId="12" borderId="56" xfId="0" applyFont="1" applyFill="1" applyBorder="1" applyAlignment="1">
      <alignment horizontal="center" vertical="center" wrapText="1"/>
    </xf>
    <xf numFmtId="0" fontId="5" fillId="12" borderId="60" xfId="0" applyFont="1" applyFill="1" applyBorder="1" applyAlignment="1">
      <alignment horizontal="center" vertical="center" wrapText="1"/>
    </xf>
    <xf numFmtId="0" fontId="8" fillId="15" borderId="70" xfId="0" applyFont="1" applyFill="1" applyBorder="1" applyAlignment="1">
      <alignment vertical="center" wrapText="1"/>
    </xf>
    <xf numFmtId="0" fontId="8" fillId="15" borderId="71" xfId="0" applyFont="1" applyFill="1" applyBorder="1" applyAlignment="1">
      <alignment vertical="center" wrapText="1"/>
    </xf>
    <xf numFmtId="0" fontId="12" fillId="15" borderId="7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1" fontId="5" fillId="13" borderId="29" xfId="2" applyNumberFormat="1" applyFont="1" applyFill="1" applyBorder="1" applyAlignment="1">
      <alignment horizontal="center" vertical="center" wrapText="1"/>
    </xf>
    <xf numFmtId="0" fontId="5" fillId="13" borderId="27" xfId="2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21" borderId="86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8" fillId="21" borderId="38" xfId="0" applyFont="1" applyFill="1" applyBorder="1" applyAlignment="1">
      <alignment horizontal="center" vertical="center" wrapText="1"/>
    </xf>
    <xf numFmtId="0" fontId="12" fillId="21" borderId="14" xfId="0" applyFont="1" applyFill="1" applyBorder="1" applyAlignment="1">
      <alignment horizontal="center" vertical="center" wrapText="1"/>
    </xf>
    <xf numFmtId="0" fontId="12" fillId="21" borderId="76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/>
    </xf>
    <xf numFmtId="1" fontId="8" fillId="12" borderId="51" xfId="2" applyNumberFormat="1" applyFont="1" applyFill="1" applyBorder="1" applyAlignment="1">
      <alignment horizontal="center" vertical="center" wrapText="1"/>
    </xf>
    <xf numFmtId="0" fontId="8" fillId="12" borderId="15" xfId="2" applyFont="1" applyFill="1" applyBorder="1" applyAlignment="1">
      <alignment horizontal="center" vertical="center" wrapText="1"/>
    </xf>
    <xf numFmtId="0" fontId="5" fillId="12" borderId="45" xfId="2" applyFont="1" applyFill="1" applyBorder="1" applyAlignment="1">
      <alignment horizontal="center" vertical="center" wrapText="1"/>
    </xf>
    <xf numFmtId="0" fontId="8" fillId="0" borderId="87" xfId="2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13" borderId="40" xfId="2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71" xfId="0" applyFont="1" applyFill="1" applyBorder="1" applyAlignment="1">
      <alignment horizontal="center" vertical="center" wrapText="1"/>
    </xf>
    <xf numFmtId="0" fontId="5" fillId="6" borderId="44" xfId="2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8" borderId="29" xfId="0" applyFont="1" applyFill="1" applyBorder="1" applyAlignment="1">
      <alignment horizontal="left" vertical="center" wrapText="1"/>
    </xf>
    <xf numFmtId="0" fontId="22" fillId="12" borderId="15" xfId="0" applyFont="1" applyFill="1" applyBorder="1" applyAlignment="1">
      <alignment vertical="center" wrapText="1"/>
    </xf>
    <xf numFmtId="0" fontId="22" fillId="12" borderId="45" xfId="0" applyFont="1" applyFill="1" applyBorder="1" applyAlignment="1">
      <alignment vertical="center" wrapText="1"/>
    </xf>
    <xf numFmtId="0" fontId="5" fillId="9" borderId="27" xfId="2" applyFont="1" applyFill="1" applyBorder="1" applyAlignment="1">
      <alignment horizontal="center" vertical="center" wrapText="1"/>
    </xf>
    <xf numFmtId="1" fontId="5" fillId="5" borderId="29" xfId="2" applyNumberFormat="1" applyFont="1" applyFill="1" applyBorder="1" applyAlignment="1">
      <alignment horizontal="center" vertical="center" wrapText="1"/>
    </xf>
    <xf numFmtId="1" fontId="8" fillId="5" borderId="30" xfId="2" applyNumberFormat="1" applyFont="1" applyFill="1" applyBorder="1" applyAlignment="1">
      <alignment horizontal="center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0" fontId="5" fillId="18" borderId="44" xfId="2" applyFont="1" applyFill="1" applyBorder="1" applyAlignment="1">
      <alignment horizontal="center" vertical="center" wrapText="1"/>
    </xf>
    <xf numFmtId="0" fontId="5" fillId="15" borderId="53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left" vertical="center" wrapText="1"/>
    </xf>
    <xf numFmtId="0" fontId="5" fillId="12" borderId="20" xfId="2" applyFont="1" applyFill="1" applyBorder="1" applyAlignment="1">
      <alignment horizontal="center" vertical="center" wrapText="1"/>
    </xf>
    <xf numFmtId="0" fontId="8" fillId="12" borderId="9" xfId="2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 wrapText="1"/>
    </xf>
    <xf numFmtId="0" fontId="12" fillId="20" borderId="44" xfId="2" applyFont="1" applyFill="1" applyBorder="1" applyAlignment="1">
      <alignment horizontal="center" vertical="center" wrapText="1"/>
    </xf>
    <xf numFmtId="1" fontId="8" fillId="5" borderId="40" xfId="2" applyNumberFormat="1" applyFont="1" applyFill="1" applyBorder="1" applyAlignment="1">
      <alignment horizontal="center" vertical="center" wrapText="1"/>
    </xf>
    <xf numFmtId="0" fontId="5" fillId="6" borderId="88" xfId="2" applyFont="1" applyFill="1" applyBorder="1" applyAlignment="1">
      <alignment horizontal="center" vertical="center" wrapText="1"/>
    </xf>
    <xf numFmtId="0" fontId="5" fillId="6" borderId="31" xfId="2" applyFont="1" applyFill="1" applyBorder="1" applyAlignment="1">
      <alignment horizontal="center" vertical="center" wrapText="1"/>
    </xf>
    <xf numFmtId="0" fontId="5" fillId="18" borderId="31" xfId="2" applyFont="1" applyFill="1" applyBorder="1" applyAlignment="1">
      <alignment horizontal="center" vertical="center" wrapText="1"/>
    </xf>
    <xf numFmtId="0" fontId="9" fillId="21" borderId="27" xfId="0" applyFont="1" applyFill="1" applyBorder="1" applyAlignment="1">
      <alignment horizontal="center" vertical="center" wrapText="1"/>
    </xf>
    <xf numFmtId="0" fontId="9" fillId="21" borderId="29" xfId="0" applyFont="1" applyFill="1" applyBorder="1" applyAlignment="1">
      <alignment horizontal="center" vertical="center" wrapText="1"/>
    </xf>
    <xf numFmtId="0" fontId="9" fillId="21" borderId="29" xfId="2" applyFont="1" applyFill="1" applyBorder="1" applyAlignment="1">
      <alignment horizontal="center" vertical="center" wrapText="1"/>
    </xf>
    <xf numFmtId="0" fontId="9" fillId="21" borderId="30" xfId="2" applyFont="1" applyFill="1" applyBorder="1" applyAlignment="1">
      <alignment horizontal="center" vertical="center" wrapText="1"/>
    </xf>
    <xf numFmtId="0" fontId="9" fillId="21" borderId="40" xfId="2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8" fillId="19" borderId="29" xfId="2" applyNumberFormat="1" applyFont="1" applyFill="1" applyBorder="1" applyAlignment="1">
      <alignment horizontal="center" vertical="center" wrapText="1"/>
    </xf>
    <xf numFmtId="0" fontId="8" fillId="19" borderId="29" xfId="2" applyFont="1" applyFill="1" applyBorder="1" applyAlignment="1">
      <alignment horizontal="center" vertical="center" wrapText="1"/>
    </xf>
    <xf numFmtId="0" fontId="12" fillId="20" borderId="43" xfId="2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21" borderId="31" xfId="2" applyFont="1" applyFill="1" applyBorder="1" applyAlignment="1">
      <alignment horizontal="center" vertical="center" wrapText="1"/>
    </xf>
    <xf numFmtId="0" fontId="5" fillId="18" borderId="43" xfId="2" applyFont="1" applyFill="1" applyBorder="1" applyAlignment="1">
      <alignment horizontal="center" vertical="center" wrapText="1"/>
    </xf>
    <xf numFmtId="1" fontId="5" fillId="18" borderId="44" xfId="2" applyNumberFormat="1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center" vertical="center" wrapText="1"/>
    </xf>
    <xf numFmtId="0" fontId="12" fillId="24" borderId="82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 wrapText="1"/>
    </xf>
    <xf numFmtId="0" fontId="12" fillId="24" borderId="49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35" xfId="0" applyFont="1" applyFill="1" applyBorder="1" applyAlignment="1">
      <alignment horizontal="center" vertical="center" wrapText="1"/>
    </xf>
    <xf numFmtId="0" fontId="12" fillId="15" borderId="64" xfId="0" applyFont="1" applyFill="1" applyBorder="1" applyAlignment="1">
      <alignment horizontal="center" vertical="center" wrapText="1"/>
    </xf>
    <xf numFmtId="0" fontId="8" fillId="15" borderId="89" xfId="0" applyFont="1" applyFill="1" applyBorder="1" applyAlignment="1">
      <alignment vertical="center" wrapText="1"/>
    </xf>
    <xf numFmtId="0" fontId="8" fillId="15" borderId="64" xfId="0" applyFont="1" applyFill="1" applyBorder="1" applyAlignment="1">
      <alignment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5" borderId="8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vertical="center" wrapText="1"/>
    </xf>
    <xf numFmtId="0" fontId="5" fillId="12" borderId="51" xfId="0" applyFont="1" applyFill="1" applyBorder="1" applyAlignment="1">
      <alignment vertical="center" wrapText="1"/>
    </xf>
    <xf numFmtId="0" fontId="8" fillId="21" borderId="76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vertical="center" wrapText="1"/>
    </xf>
    <xf numFmtId="0" fontId="15" fillId="21" borderId="86" xfId="0" applyFont="1" applyFill="1" applyBorder="1" applyAlignment="1">
      <alignment vertical="center" wrapText="1"/>
    </xf>
    <xf numFmtId="0" fontId="8" fillId="21" borderId="14" xfId="0" applyFont="1" applyFill="1" applyBorder="1" applyAlignment="1">
      <alignment vertical="center"/>
    </xf>
    <xf numFmtId="0" fontId="8" fillId="21" borderId="76" xfId="0" applyFont="1" applyFill="1" applyBorder="1" applyAlignment="1">
      <alignment vertical="center"/>
    </xf>
    <xf numFmtId="0" fontId="23" fillId="13" borderId="27" xfId="0" applyFont="1" applyFill="1" applyBorder="1" applyAlignment="1">
      <alignment horizontal="center" vertical="center" wrapText="1"/>
    </xf>
    <xf numFmtId="0" fontId="12" fillId="24" borderId="49" xfId="0" applyFont="1" applyFill="1" applyBorder="1" applyAlignment="1">
      <alignment horizontal="center" vertical="center"/>
    </xf>
    <xf numFmtId="0" fontId="12" fillId="12" borderId="0" xfId="2" applyFont="1" applyFill="1" applyBorder="1" applyAlignment="1">
      <alignment horizontal="center" vertical="center" wrapText="1"/>
    </xf>
    <xf numFmtId="0" fontId="12" fillId="12" borderId="15" xfId="2" applyFont="1" applyFill="1" applyBorder="1" applyAlignment="1">
      <alignment horizontal="center" vertical="center" wrapText="1"/>
    </xf>
    <xf numFmtId="0" fontId="12" fillId="12" borderId="45" xfId="2" applyFont="1" applyFill="1" applyBorder="1" applyAlignment="1">
      <alignment horizontal="center" vertical="center" wrapText="1"/>
    </xf>
    <xf numFmtId="0" fontId="12" fillId="12" borderId="52" xfId="2" applyFont="1" applyFill="1" applyBorder="1" applyAlignment="1">
      <alignment horizontal="center" vertical="center" wrapText="1"/>
    </xf>
    <xf numFmtId="0" fontId="12" fillId="12" borderId="20" xfId="2" applyFont="1" applyFill="1" applyBorder="1" applyAlignment="1">
      <alignment horizontal="center" vertical="center" wrapText="1"/>
    </xf>
    <xf numFmtId="0" fontId="24" fillId="12" borderId="0" xfId="2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15" borderId="62" xfId="0" applyFont="1" applyFill="1" applyBorder="1" applyAlignment="1">
      <alignment vertical="center" wrapText="1"/>
    </xf>
    <xf numFmtId="0" fontId="5" fillId="15" borderId="79" xfId="0" applyFont="1" applyFill="1" applyBorder="1" applyAlignment="1">
      <alignment horizontal="center" vertical="center" wrapText="1"/>
    </xf>
    <xf numFmtId="0" fontId="5" fillId="15" borderId="67" xfId="0" applyFont="1" applyFill="1" applyBorder="1" applyAlignment="1">
      <alignment horizontal="center" vertical="center" wrapText="1"/>
    </xf>
    <xf numFmtId="0" fontId="8" fillId="15" borderId="90" xfId="0" applyFont="1" applyFill="1" applyBorder="1" applyAlignment="1">
      <alignment vertical="center" wrapText="1"/>
    </xf>
    <xf numFmtId="0" fontId="8" fillId="15" borderId="67" xfId="0" applyFont="1" applyFill="1" applyBorder="1" applyAlignment="1">
      <alignment vertical="center" wrapText="1"/>
    </xf>
    <xf numFmtId="0" fontId="8" fillId="15" borderId="72" xfId="0" applyFont="1" applyFill="1" applyBorder="1" applyAlignment="1">
      <alignment vertical="center" wrapText="1"/>
    </xf>
    <xf numFmtId="0" fontId="8" fillId="15" borderId="21" xfId="0" applyFont="1" applyFill="1" applyBorder="1" applyAlignment="1">
      <alignment vertical="center" wrapText="1"/>
    </xf>
    <xf numFmtId="0" fontId="8" fillId="8" borderId="27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21" borderId="31" xfId="0" applyFont="1" applyFill="1" applyBorder="1" applyAlignment="1">
      <alignment horizontal="center" vertical="center" wrapText="1"/>
    </xf>
    <xf numFmtId="0" fontId="9" fillId="21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8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8" borderId="60" xfId="0" applyFont="1" applyFill="1" applyBorder="1" applyAlignment="1">
      <alignment horizontal="left" vertical="center" wrapText="1"/>
    </xf>
    <xf numFmtId="0" fontId="5" fillId="15" borderId="91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/>
    </xf>
    <xf numFmtId="0" fontId="8" fillId="19" borderId="40" xfId="2" applyFont="1" applyFill="1" applyBorder="1" applyAlignment="1">
      <alignment horizontal="center" vertical="center" wrapText="1"/>
    </xf>
    <xf numFmtId="0" fontId="9" fillId="21" borderId="76" xfId="0" applyFont="1" applyFill="1" applyBorder="1" applyAlignment="1">
      <alignment horizontal="center" vertical="center" wrapText="1"/>
    </xf>
    <xf numFmtId="1" fontId="8" fillId="7" borderId="27" xfId="2" applyNumberFormat="1" applyFont="1" applyFill="1" applyBorder="1" applyAlignment="1">
      <alignment horizontal="center" vertical="center" wrapText="1"/>
    </xf>
    <xf numFmtId="1" fontId="8" fillId="7" borderId="28" xfId="2" applyNumberFormat="1" applyFont="1" applyFill="1" applyBorder="1" applyAlignment="1">
      <alignment horizontal="center" vertical="center" wrapText="1"/>
    </xf>
    <xf numFmtId="1" fontId="8" fillId="7" borderId="30" xfId="2" applyNumberFormat="1" applyFont="1" applyFill="1" applyBorder="1" applyAlignment="1">
      <alignment horizontal="center" vertical="center" wrapText="1"/>
    </xf>
    <xf numFmtId="1" fontId="8" fillId="15" borderId="8" xfId="2" applyNumberFormat="1" applyFont="1" applyFill="1" applyBorder="1" applyAlignment="1">
      <alignment horizontal="center" vertical="center" wrapText="1"/>
    </xf>
    <xf numFmtId="1" fontId="8" fillId="0" borderId="14" xfId="2" applyNumberFormat="1" applyFont="1" applyFill="1" applyBorder="1" applyAlignment="1">
      <alignment horizontal="center" vertical="center" wrapText="1"/>
    </xf>
    <xf numFmtId="0" fontId="23" fillId="13" borderId="29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1" fontId="5" fillId="13" borderId="30" xfId="2" applyNumberFormat="1" applyFont="1" applyFill="1" applyBorder="1" applyAlignment="1">
      <alignment horizontal="center" vertical="center" wrapText="1"/>
    </xf>
    <xf numFmtId="0" fontId="5" fillId="9" borderId="31" xfId="2" applyFont="1" applyFill="1" applyBorder="1" applyAlignment="1">
      <alignment horizontal="center" vertical="center" wrapText="1"/>
    </xf>
    <xf numFmtId="0" fontId="8" fillId="7" borderId="30" xfId="2" applyFont="1" applyFill="1" applyBorder="1" applyAlignment="1">
      <alignment horizontal="center" vertical="center" wrapText="1"/>
    </xf>
    <xf numFmtId="1" fontId="8" fillId="0" borderId="76" xfId="2" applyNumberFormat="1" applyFont="1" applyFill="1" applyBorder="1" applyAlignment="1">
      <alignment horizontal="center" vertical="center" wrapText="1"/>
    </xf>
    <xf numFmtId="1" fontId="8" fillId="0" borderId="86" xfId="2" applyNumberFormat="1" applyFont="1" applyFill="1" applyBorder="1" applyAlignment="1">
      <alignment horizontal="center" vertical="center" wrapText="1"/>
    </xf>
    <xf numFmtId="0" fontId="8" fillId="12" borderId="77" xfId="0" applyFont="1" applyFill="1" applyBorder="1" applyAlignment="1">
      <alignment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 wrapText="1"/>
    </xf>
    <xf numFmtId="0" fontId="20" fillId="12" borderId="0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0" fontId="20" fillId="12" borderId="51" xfId="0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0" fontId="26" fillId="12" borderId="52" xfId="0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Border="1"/>
    <xf numFmtId="0" fontId="8" fillId="12" borderId="15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6" borderId="85" xfId="2" applyFont="1" applyFill="1" applyBorder="1" applyAlignment="1">
      <alignment horizontal="center" vertical="center" wrapText="1"/>
    </xf>
    <xf numFmtId="0" fontId="5" fillId="15" borderId="64" xfId="0" applyFont="1" applyFill="1" applyBorder="1" applyAlignment="1">
      <alignment horizontal="center" vertical="center" wrapText="1"/>
    </xf>
    <xf numFmtId="0" fontId="5" fillId="18" borderId="27" xfId="0" applyFont="1" applyFill="1" applyBorder="1" applyAlignment="1">
      <alignment horizontal="center" vertical="center" wrapText="1"/>
    </xf>
    <xf numFmtId="0" fontId="8" fillId="19" borderId="82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5" fillId="23" borderId="4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19" borderId="66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" fontId="5" fillId="8" borderId="29" xfId="2" applyNumberFormat="1" applyFont="1" applyFill="1" applyBorder="1" applyAlignment="1">
      <alignment horizontal="center" vertical="center" wrapText="1"/>
    </xf>
    <xf numFmtId="1" fontId="8" fillId="0" borderId="37" xfId="2" applyNumberFormat="1" applyFont="1" applyFill="1" applyBorder="1" applyAlignment="1">
      <alignment horizontal="center" vertical="center" wrapText="1"/>
    </xf>
    <xf numFmtId="0" fontId="5" fillId="13" borderId="8" xfId="2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8" fillId="12" borderId="19" xfId="0" applyFont="1" applyFill="1" applyBorder="1" applyAlignment="1">
      <alignment vertical="center" wrapText="1"/>
    </xf>
    <xf numFmtId="0" fontId="5" fillId="13" borderId="47" xfId="2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86" xfId="2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8" fillId="0" borderId="89" xfId="2" applyFont="1" applyFill="1" applyBorder="1" applyAlignment="1">
      <alignment horizontal="center" vertical="center" wrapText="1"/>
    </xf>
    <xf numFmtId="1" fontId="8" fillId="0" borderId="67" xfId="2" applyNumberFormat="1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/>
    </xf>
    <xf numFmtId="0" fontId="8" fillId="0" borderId="57" xfId="2" applyFont="1" applyFill="1" applyBorder="1" applyAlignment="1">
      <alignment horizontal="center" vertical="center" wrapText="1"/>
    </xf>
    <xf numFmtId="1" fontId="8" fillId="0" borderId="57" xfId="2" applyNumberFormat="1" applyFont="1" applyFill="1" applyBorder="1" applyAlignment="1">
      <alignment horizontal="center" vertical="center" wrapText="1"/>
    </xf>
    <xf numFmtId="0" fontId="8" fillId="0" borderId="46" xfId="2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59" xfId="2" applyFont="1" applyFill="1" applyBorder="1" applyAlignment="1">
      <alignment horizontal="center" vertical="center" wrapText="1"/>
    </xf>
    <xf numFmtId="0" fontId="8" fillId="0" borderId="58" xfId="2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/>
    </xf>
    <xf numFmtId="0" fontId="8" fillId="12" borderId="51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2" borderId="52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5" fillId="12" borderId="52" xfId="0" applyFont="1" applyFill="1" applyBorder="1" applyAlignment="1">
      <alignment horizontal="center"/>
    </xf>
    <xf numFmtId="0" fontId="8" fillId="12" borderId="53" xfId="0" applyFont="1" applyFill="1" applyBorder="1" applyAlignment="1">
      <alignment horizontal="center"/>
    </xf>
    <xf numFmtId="0" fontId="8" fillId="13" borderId="30" xfId="0" applyFont="1" applyFill="1" applyBorder="1" applyAlignment="1">
      <alignment horizontal="center"/>
    </xf>
    <xf numFmtId="0" fontId="8" fillId="12" borderId="54" xfId="0" applyFont="1" applyFill="1" applyBorder="1" applyAlignment="1">
      <alignment horizontal="center"/>
    </xf>
    <xf numFmtId="0" fontId="8" fillId="12" borderId="4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15" borderId="51" xfId="0" applyFont="1" applyFill="1" applyBorder="1" applyAlignment="1">
      <alignment horizontal="center" vertical="center"/>
    </xf>
    <xf numFmtId="0" fontId="5" fillId="18" borderId="29" xfId="2" applyFont="1" applyFill="1" applyBorder="1" applyAlignment="1">
      <alignment horizontal="center" vertical="center" wrapText="1"/>
    </xf>
    <xf numFmtId="0" fontId="33" fillId="12" borderId="9" xfId="0" applyFont="1" applyFill="1" applyBorder="1" applyAlignment="1">
      <alignment horizontal="center" vertical="center" wrapText="1"/>
    </xf>
    <xf numFmtId="0" fontId="33" fillId="12" borderId="51" xfId="0" applyFont="1" applyFill="1" applyBorder="1" applyAlignment="1">
      <alignment horizontal="center" vertical="center" wrapText="1"/>
    </xf>
    <xf numFmtId="0" fontId="33" fillId="12" borderId="53" xfId="0" applyFont="1" applyFill="1" applyBorder="1" applyAlignment="1">
      <alignment horizontal="center" vertical="center" wrapText="1"/>
    </xf>
    <xf numFmtId="0" fontId="33" fillId="12" borderId="20" xfId="0" applyFont="1" applyFill="1" applyBorder="1" applyAlignment="1">
      <alignment horizontal="center" vertical="center" wrapText="1"/>
    </xf>
    <xf numFmtId="1" fontId="5" fillId="12" borderId="45" xfId="2" applyNumberFormat="1" applyFont="1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vertical="center" wrapText="1"/>
    </xf>
    <xf numFmtId="0" fontId="34" fillId="12" borderId="15" xfId="0" applyFont="1" applyFill="1" applyBorder="1" applyAlignment="1">
      <alignment horizontal="center" vertical="center" wrapText="1"/>
    </xf>
    <xf numFmtId="0" fontId="34" fillId="12" borderId="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1" fontId="12" fillId="20" borderId="29" xfId="2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8" fillId="8" borderId="31" xfId="0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12" fillId="21" borderId="31" xfId="0" applyFont="1" applyFill="1" applyBorder="1" applyAlignment="1">
      <alignment horizontal="center" vertical="center" wrapText="1"/>
    </xf>
    <xf numFmtId="0" fontId="22" fillId="21" borderId="14" xfId="0" applyFont="1" applyFill="1" applyBorder="1" applyAlignment="1">
      <alignment horizontal="center" vertical="center" wrapText="1"/>
    </xf>
    <xf numFmtId="1" fontId="5" fillId="6" borderId="31" xfId="2" applyNumberFormat="1" applyFont="1" applyFill="1" applyBorder="1" applyAlignment="1">
      <alignment horizontal="center" vertical="center" wrapText="1"/>
    </xf>
    <xf numFmtId="0" fontId="5" fillId="6" borderId="61" xfId="2" applyFont="1" applyFill="1" applyBorder="1" applyAlignment="1">
      <alignment horizontal="center" vertical="center" wrapText="1"/>
    </xf>
    <xf numFmtId="0" fontId="8" fillId="7" borderId="88" xfId="2" applyFont="1" applyFill="1" applyBorder="1" applyAlignment="1">
      <alignment horizontal="center" vertical="center" wrapText="1"/>
    </xf>
    <xf numFmtId="0" fontId="8" fillId="19" borderId="31" xfId="2" applyFont="1" applyFill="1" applyBorder="1" applyAlignment="1">
      <alignment horizontal="center" vertical="center" wrapText="1"/>
    </xf>
    <xf numFmtId="0" fontId="5" fillId="9" borderId="88" xfId="2" applyFont="1" applyFill="1" applyBorder="1" applyAlignment="1">
      <alignment horizontal="center" vertical="center" wrapText="1"/>
    </xf>
    <xf numFmtId="1" fontId="5" fillId="9" borderId="31" xfId="2" applyNumberFormat="1" applyFont="1" applyFill="1" applyBorder="1" applyAlignment="1">
      <alignment horizontal="center" vertical="center" wrapText="1"/>
    </xf>
    <xf numFmtId="0" fontId="5" fillId="9" borderId="61" xfId="2" applyFont="1" applyFill="1" applyBorder="1" applyAlignment="1">
      <alignment horizontal="center" vertical="center" wrapText="1"/>
    </xf>
    <xf numFmtId="0" fontId="8" fillId="15" borderId="79" xfId="0" applyFont="1" applyFill="1" applyBorder="1" applyAlignment="1">
      <alignment horizontal="center" vertical="center" wrapText="1"/>
    </xf>
    <xf numFmtId="1" fontId="5" fillId="12" borderId="52" xfId="2" applyNumberFormat="1" applyFont="1" applyFill="1" applyBorder="1" applyAlignment="1">
      <alignment horizontal="center" vertical="center" wrapText="1"/>
    </xf>
    <xf numFmtId="1" fontId="5" fillId="4" borderId="39" xfId="0" applyNumberFormat="1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horizontal="center" vertical="center" wrapText="1"/>
    </xf>
    <xf numFmtId="0" fontId="5" fillId="15" borderId="23" xfId="2" applyFont="1" applyFill="1" applyBorder="1" applyAlignment="1">
      <alignment horizontal="center" vertical="center" wrapText="1"/>
    </xf>
    <xf numFmtId="0" fontId="8" fillId="15" borderId="81" xfId="0" applyFont="1" applyFill="1" applyBorder="1" applyAlignment="1">
      <alignment horizontal="center" vertical="center" wrapText="1"/>
    </xf>
    <xf numFmtId="1" fontId="5" fillId="13" borderId="27" xfId="2" applyNumberFormat="1" applyFont="1" applyFill="1" applyBorder="1" applyAlignment="1">
      <alignment horizontal="center" vertical="center" wrapText="1"/>
    </xf>
    <xf numFmtId="0" fontId="5" fillId="13" borderId="23" xfId="2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/>
    </xf>
    <xf numFmtId="0" fontId="9" fillId="21" borderId="88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12" fillId="21" borderId="88" xfId="0" applyFont="1" applyFill="1" applyBorder="1" applyAlignment="1">
      <alignment horizontal="center" vertical="center" wrapText="1"/>
    </xf>
    <xf numFmtId="0" fontId="12" fillId="21" borderId="61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21" borderId="62" xfId="0" applyFont="1" applyFill="1" applyBorder="1" applyAlignment="1">
      <alignment horizontal="center" vertical="center" wrapText="1"/>
    </xf>
    <xf numFmtId="0" fontId="8" fillId="21" borderId="71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21" borderId="86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vertical="center" wrapText="1"/>
    </xf>
    <xf numFmtId="0" fontId="8" fillId="12" borderId="55" xfId="0" applyFont="1" applyFill="1" applyBorder="1" applyAlignment="1">
      <alignment vertical="center" wrapText="1"/>
    </xf>
    <xf numFmtId="0" fontId="5" fillId="12" borderId="55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center" vertical="center" wrapText="1"/>
    </xf>
    <xf numFmtId="0" fontId="5" fillId="23" borderId="29" xfId="0" applyFont="1" applyFill="1" applyBorder="1" applyAlignment="1">
      <alignment horizontal="center" vertical="center" wrapText="1"/>
    </xf>
    <xf numFmtId="1" fontId="5" fillId="18" borderId="29" xfId="2" applyNumberFormat="1" applyFont="1" applyFill="1" applyBorder="1" applyAlignment="1">
      <alignment horizontal="center" vertical="center" wrapText="1"/>
    </xf>
    <xf numFmtId="0" fontId="8" fillId="20" borderId="29" xfId="0" applyFont="1" applyFill="1" applyBorder="1" applyAlignment="1">
      <alignment horizontal="center" vertical="center" wrapText="1"/>
    </xf>
    <xf numFmtId="0" fontId="9" fillId="21" borderId="28" xfId="2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5" fillId="13" borderId="56" xfId="0" applyFont="1" applyFill="1" applyBorder="1" applyAlignment="1">
      <alignment horizontal="center" vertical="center" wrapText="1"/>
    </xf>
    <xf numFmtId="0" fontId="5" fillId="15" borderId="92" xfId="0" applyFont="1" applyFill="1" applyBorder="1" applyAlignment="1">
      <alignment horizontal="center" vertical="center" wrapText="1"/>
    </xf>
    <xf numFmtId="0" fontId="5" fillId="15" borderId="80" xfId="0" applyFont="1" applyFill="1" applyBorder="1" applyAlignment="1">
      <alignment horizontal="center" vertical="center" wrapText="1"/>
    </xf>
    <xf numFmtId="0" fontId="8" fillId="24" borderId="71" xfId="0" applyFont="1" applyFill="1" applyBorder="1" applyAlignment="1">
      <alignment horizontal="center" vertical="center" wrapText="1"/>
    </xf>
    <xf numFmtId="0" fontId="5" fillId="13" borderId="72" xfId="0" applyFont="1" applyFill="1" applyBorder="1" applyAlignment="1">
      <alignment horizontal="center" vertical="center" wrapText="1"/>
    </xf>
    <xf numFmtId="0" fontId="12" fillId="24" borderId="71" xfId="0" applyFont="1" applyFill="1" applyBorder="1" applyAlignment="1">
      <alignment horizontal="center" vertical="center" wrapText="1"/>
    </xf>
    <xf numFmtId="0" fontId="12" fillId="21" borderId="7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1" borderId="86" xfId="0" applyFont="1" applyFill="1" applyBorder="1" applyAlignment="1">
      <alignment vertical="center"/>
    </xf>
    <xf numFmtId="0" fontId="8" fillId="21" borderId="87" xfId="0" applyFont="1" applyFill="1" applyBorder="1" applyAlignment="1">
      <alignment vertical="center"/>
    </xf>
    <xf numFmtId="0" fontId="8" fillId="21" borderId="87" xfId="0" applyFont="1" applyFill="1" applyBorder="1" applyAlignment="1">
      <alignment horizontal="center" vertical="center" wrapText="1"/>
    </xf>
    <xf numFmtId="0" fontId="8" fillId="21" borderId="59" xfId="0" applyFont="1" applyFill="1" applyBorder="1" applyAlignment="1">
      <alignment horizontal="center" vertical="center" wrapText="1"/>
    </xf>
    <xf numFmtId="0" fontId="8" fillId="21" borderId="57" xfId="0" applyFont="1" applyFill="1" applyBorder="1" applyAlignment="1">
      <alignment horizontal="center" vertical="center" wrapText="1"/>
    </xf>
    <xf numFmtId="0" fontId="8" fillId="15" borderId="70" xfId="2" applyFont="1" applyFill="1" applyBorder="1" applyAlignment="1">
      <alignment horizontal="center" vertical="center" wrapText="1"/>
    </xf>
    <xf numFmtId="0" fontId="12" fillId="15" borderId="71" xfId="2" applyFont="1" applyFill="1" applyBorder="1" applyAlignment="1">
      <alignment horizontal="center" vertical="center" wrapText="1"/>
    </xf>
    <xf numFmtId="0" fontId="8" fillId="15" borderId="71" xfId="2" applyFont="1" applyFill="1" applyBorder="1" applyAlignment="1">
      <alignment horizontal="center" vertical="center" wrapText="1"/>
    </xf>
    <xf numFmtId="0" fontId="5" fillId="15" borderId="72" xfId="2" applyFont="1" applyFill="1" applyBorder="1" applyAlignment="1">
      <alignment horizontal="center" vertical="center" wrapText="1"/>
    </xf>
    <xf numFmtId="0" fontId="31" fillId="12" borderId="45" xfId="0" applyFont="1" applyFill="1" applyBorder="1" applyAlignment="1">
      <alignment horizontal="center" vertical="center" wrapText="1"/>
    </xf>
    <xf numFmtId="0" fontId="30" fillId="12" borderId="55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22" fillId="12" borderId="20" xfId="0" applyFont="1" applyFill="1" applyBorder="1" applyAlignment="1">
      <alignment horizontal="center"/>
    </xf>
    <xf numFmtId="0" fontId="5" fillId="12" borderId="54" xfId="0" applyFont="1" applyFill="1" applyBorder="1" applyAlignment="1">
      <alignment horizontal="center"/>
    </xf>
    <xf numFmtId="0" fontId="20" fillId="0" borderId="0" xfId="0" applyFont="1"/>
    <xf numFmtId="0" fontId="8" fillId="0" borderId="0" xfId="0" applyFont="1" applyFill="1"/>
    <xf numFmtId="0" fontId="8" fillId="12" borderId="32" xfId="0" applyFont="1" applyFill="1" applyBorder="1"/>
    <xf numFmtId="0" fontId="8" fillId="21" borderId="72" xfId="0" applyFont="1" applyFill="1" applyBorder="1"/>
    <xf numFmtId="0" fontId="8" fillId="21" borderId="12" xfId="0" applyFont="1" applyFill="1" applyBorder="1"/>
    <xf numFmtId="1" fontId="9" fillId="21" borderId="8" xfId="0" applyNumberFormat="1" applyFont="1" applyFill="1" applyBorder="1" applyAlignment="1">
      <alignment horizontal="center" vertical="center"/>
    </xf>
    <xf numFmtId="1" fontId="5" fillId="19" borderId="8" xfId="0" applyNumberFormat="1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9" fillId="5" borderId="68" xfId="0" applyFont="1" applyFill="1" applyBorder="1" applyAlignment="1">
      <alignment horizontal="center" vertical="center"/>
    </xf>
    <xf numFmtId="0" fontId="9" fillId="5" borderId="81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0" fontId="5" fillId="5" borderId="68" xfId="0" applyFont="1" applyFill="1" applyBorder="1" applyAlignment="1">
      <alignment horizontal="center" vertical="center" wrapText="1"/>
    </xf>
    <xf numFmtId="0" fontId="9" fillId="5" borderId="81" xfId="0" applyFont="1" applyFill="1" applyBorder="1" applyAlignment="1">
      <alignment horizontal="center" vertical="center" wrapText="1"/>
    </xf>
    <xf numFmtId="0" fontId="5" fillId="5" borderId="69" xfId="0" applyFont="1" applyFill="1" applyBorder="1" applyAlignment="1">
      <alignment horizontal="center" vertical="center"/>
    </xf>
    <xf numFmtId="0" fontId="9" fillId="5" borderId="6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vertical="center" wrapText="1"/>
    </xf>
    <xf numFmtId="0" fontId="12" fillId="21" borderId="37" xfId="0" applyFont="1" applyFill="1" applyBorder="1" applyAlignment="1">
      <alignment horizontal="center" vertical="center" wrapText="1"/>
    </xf>
    <xf numFmtId="0" fontId="8" fillId="21" borderId="62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/>
    </xf>
    <xf numFmtId="1" fontId="5" fillId="5" borderId="85" xfId="2" applyNumberFormat="1" applyFont="1" applyFill="1" applyBorder="1" applyAlignment="1">
      <alignment horizontal="center" vertical="center" wrapText="1"/>
    </xf>
    <xf numFmtId="1" fontId="8" fillId="5" borderId="44" xfId="2" applyNumberFormat="1" applyFont="1" applyFill="1" applyBorder="1" applyAlignment="1">
      <alignment horizontal="center" vertical="center" wrapText="1"/>
    </xf>
    <xf numFmtId="1" fontId="5" fillId="5" borderId="44" xfId="2" applyNumberFormat="1" applyFont="1" applyFill="1" applyBorder="1" applyAlignment="1">
      <alignment horizontal="center" vertical="center" wrapText="1"/>
    </xf>
    <xf numFmtId="1" fontId="8" fillId="5" borderId="60" xfId="2" applyNumberFormat="1" applyFont="1" applyFill="1" applyBorder="1" applyAlignment="1">
      <alignment horizontal="center" vertical="center" wrapText="1"/>
    </xf>
    <xf numFmtId="0" fontId="5" fillId="13" borderId="53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/>
    </xf>
    <xf numFmtId="0" fontId="5" fillId="13" borderId="88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 wrapText="1"/>
    </xf>
    <xf numFmtId="0" fontId="8" fillId="15" borderId="63" xfId="0" applyFont="1" applyFill="1" applyBorder="1" applyAlignment="1">
      <alignment horizontal="center" vertical="center" wrapText="1"/>
    </xf>
    <xf numFmtId="0" fontId="5" fillId="15" borderId="6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76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7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2" fillId="24" borderId="7" xfId="0" applyFont="1" applyFill="1" applyBorder="1" applyAlignment="1">
      <alignment horizontal="center" vertical="center" wrapText="1"/>
    </xf>
    <xf numFmtId="0" fontId="12" fillId="24" borderId="66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" fontId="5" fillId="13" borderId="24" xfId="0" applyNumberFormat="1" applyFont="1" applyFill="1" applyBorder="1" applyAlignment="1">
      <alignment horizontal="center" vertical="center"/>
    </xf>
    <xf numFmtId="1" fontId="5" fillId="13" borderId="23" xfId="0" applyNumberFormat="1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1" fontId="5" fillId="6" borderId="24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1" fontId="5" fillId="9" borderId="24" xfId="0" applyNumberFormat="1" applyFont="1" applyFill="1" applyBorder="1" applyAlignment="1">
      <alignment horizontal="center" vertical="center"/>
    </xf>
    <xf numFmtId="1" fontId="5" fillId="9" borderId="23" xfId="0" applyNumberFormat="1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2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54" xfId="0" applyFont="1" applyFill="1" applyBorder="1" applyAlignment="1">
      <alignment horizontal="center" vertical="center" wrapText="1"/>
    </xf>
    <xf numFmtId="1" fontId="5" fillId="6" borderId="22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16" borderId="41" xfId="0" applyFont="1" applyFill="1" applyBorder="1" applyAlignment="1">
      <alignment horizontal="center" vertical="center"/>
    </xf>
    <xf numFmtId="0" fontId="5" fillId="16" borderId="42" xfId="0" applyFont="1" applyFill="1" applyBorder="1" applyAlignment="1">
      <alignment horizontal="center" vertical="center"/>
    </xf>
    <xf numFmtId="1" fontId="5" fillId="15" borderId="16" xfId="0" applyNumberFormat="1" applyFont="1" applyFill="1" applyBorder="1" applyAlignment="1">
      <alignment horizontal="center" vertical="center"/>
    </xf>
    <xf numFmtId="1" fontId="5" fillId="15" borderId="41" xfId="0" applyNumberFormat="1" applyFont="1" applyFill="1" applyBorder="1" applyAlignment="1">
      <alignment horizontal="center" vertical="center"/>
    </xf>
    <xf numFmtId="1" fontId="5" fillId="15" borderId="42" xfId="0" applyNumberFormat="1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/>
    </xf>
    <xf numFmtId="1" fontId="5" fillId="17" borderId="16" xfId="0" applyNumberFormat="1" applyFont="1" applyFill="1" applyBorder="1" applyAlignment="1">
      <alignment horizontal="center" vertical="center"/>
    </xf>
    <xf numFmtId="1" fontId="5" fillId="17" borderId="42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18" borderId="1" xfId="0" applyFill="1" applyBorder="1"/>
    <xf numFmtId="0" fontId="27" fillId="18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0" fontId="29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 wrapText="1"/>
    </xf>
    <xf numFmtId="0" fontId="16" fillId="5" borderId="15" xfId="0" applyFont="1" applyFill="1" applyBorder="1" applyAlignment="1">
      <alignment vertical="center" wrapText="1"/>
    </xf>
    <xf numFmtId="0" fontId="16" fillId="5" borderId="45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FFFF99"/>
      <color rgb="FFFFFFCC"/>
      <color rgb="FF00FFFF"/>
      <color rgb="FFCCCCFF"/>
      <color rgb="FFE16BDB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showRuler="0" topLeftCell="A104" zoomScaleNormal="100" zoomScalePageLayoutView="70" workbookViewId="0">
      <selection activeCell="B120" sqref="B120"/>
    </sheetView>
  </sheetViews>
  <sheetFormatPr defaultColWidth="9.1328125" defaultRowHeight="13.15"/>
  <cols>
    <col min="1" max="1" width="4.6640625" style="2" customWidth="1"/>
    <col min="2" max="2" width="60.46484375" style="5" customWidth="1"/>
    <col min="3" max="3" width="17.1328125" style="1" customWidth="1"/>
    <col min="4" max="4" width="9.33203125" style="1" customWidth="1"/>
    <col min="5" max="5" width="7" style="1" customWidth="1"/>
    <col min="6" max="6" width="6.6640625" style="1" customWidth="1"/>
    <col min="7" max="7" width="8.86328125" style="1" customWidth="1"/>
    <col min="8" max="9" width="5.53125" style="1" customWidth="1"/>
    <col min="10" max="10" width="7.1328125" style="6" customWidth="1"/>
    <col min="11" max="12" width="5.53125" style="1" customWidth="1"/>
    <col min="13" max="13" width="6.86328125" style="6" customWidth="1"/>
    <col min="14" max="15" width="5.53125" style="1" customWidth="1"/>
    <col min="16" max="16" width="7.33203125" style="7" customWidth="1"/>
    <col min="17" max="18" width="5.53125" style="1" customWidth="1"/>
    <col min="19" max="19" width="7" style="7" customWidth="1"/>
    <col min="20" max="20" width="5.6640625" style="1" customWidth="1"/>
    <col min="21" max="21" width="5.86328125" style="1" customWidth="1"/>
    <col min="22" max="22" width="6.6640625" style="1" customWidth="1"/>
    <col min="23" max="24" width="5.6640625" style="1" customWidth="1"/>
    <col min="25" max="25" width="6.6640625" style="1" customWidth="1"/>
    <col min="26" max="26" width="6.1328125" style="1" customWidth="1"/>
    <col min="27" max="27" width="6" style="1" customWidth="1"/>
    <col min="28" max="28" width="7.46484375" style="1" customWidth="1"/>
    <col min="29" max="29" width="6.33203125" style="1" customWidth="1"/>
    <col min="30" max="30" width="5.86328125" style="1" customWidth="1"/>
    <col min="31" max="31" width="6.6640625" style="1" customWidth="1"/>
    <col min="32" max="32" width="6.33203125" style="1" customWidth="1"/>
    <col min="33" max="33" width="6.1328125" style="1" customWidth="1"/>
    <col min="34" max="34" width="7.33203125" style="1" customWidth="1"/>
    <col min="35" max="35" width="6.33203125" style="1" customWidth="1"/>
    <col min="36" max="36" width="5.86328125" style="1" customWidth="1"/>
    <col min="37" max="37" width="6.6640625" style="1" customWidth="1"/>
    <col min="38" max="16384" width="9.1328125" style="1"/>
  </cols>
  <sheetData>
    <row r="1" spans="1:38" ht="21" customHeight="1">
      <c r="A1" s="701" t="s">
        <v>41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32"/>
    </row>
    <row r="2" spans="1:38" ht="69" customHeight="1" thickBo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33"/>
    </row>
    <row r="3" spans="1:38" s="2" customFormat="1" ht="16.25" customHeight="1" thickBot="1">
      <c r="A3" s="705" t="s">
        <v>0</v>
      </c>
      <c r="B3" s="722" t="s">
        <v>3</v>
      </c>
      <c r="C3" s="705" t="s">
        <v>11</v>
      </c>
      <c r="D3" s="705" t="s">
        <v>12</v>
      </c>
      <c r="E3" s="705" t="s">
        <v>1</v>
      </c>
      <c r="F3" s="698" t="s">
        <v>39</v>
      </c>
      <c r="G3" s="705" t="s">
        <v>141</v>
      </c>
      <c r="H3" s="691" t="s">
        <v>4</v>
      </c>
      <c r="I3" s="692"/>
      <c r="J3" s="693"/>
      <c r="K3" s="691" t="s">
        <v>5</v>
      </c>
      <c r="L3" s="692"/>
      <c r="M3" s="693"/>
      <c r="N3" s="691" t="s">
        <v>6</v>
      </c>
      <c r="O3" s="692"/>
      <c r="P3" s="693"/>
      <c r="Q3" s="691" t="s">
        <v>7</v>
      </c>
      <c r="R3" s="692"/>
      <c r="S3" s="693"/>
      <c r="T3" s="691" t="s">
        <v>18</v>
      </c>
      <c r="U3" s="692"/>
      <c r="V3" s="693"/>
      <c r="W3" s="691" t="s">
        <v>19</v>
      </c>
      <c r="X3" s="692"/>
      <c r="Y3" s="693"/>
      <c r="Z3" s="691" t="s">
        <v>42</v>
      </c>
      <c r="AA3" s="692"/>
      <c r="AB3" s="693"/>
      <c r="AC3" s="691" t="s">
        <v>43</v>
      </c>
      <c r="AD3" s="692"/>
      <c r="AE3" s="693"/>
      <c r="AF3" s="691" t="s">
        <v>44</v>
      </c>
      <c r="AG3" s="692"/>
      <c r="AH3" s="693"/>
      <c r="AI3" s="691" t="s">
        <v>45</v>
      </c>
      <c r="AJ3" s="692"/>
      <c r="AK3" s="693"/>
    </row>
    <row r="4" spans="1:38" ht="39" customHeight="1" thickBot="1">
      <c r="A4" s="706"/>
      <c r="B4" s="723"/>
      <c r="C4" s="706"/>
      <c r="D4" s="706"/>
      <c r="E4" s="706"/>
      <c r="F4" s="699"/>
      <c r="G4" s="706"/>
      <c r="H4" s="67" t="s">
        <v>9</v>
      </c>
      <c r="I4" s="67" t="s">
        <v>10</v>
      </c>
      <c r="J4" s="694" t="s">
        <v>1</v>
      </c>
      <c r="K4" s="67" t="s">
        <v>9</v>
      </c>
      <c r="L4" s="67" t="s">
        <v>10</v>
      </c>
      <c r="M4" s="694" t="s">
        <v>1</v>
      </c>
      <c r="N4" s="67" t="s">
        <v>9</v>
      </c>
      <c r="O4" s="67" t="s">
        <v>10</v>
      </c>
      <c r="P4" s="694" t="s">
        <v>1</v>
      </c>
      <c r="Q4" s="67" t="s">
        <v>9</v>
      </c>
      <c r="R4" s="67" t="s">
        <v>10</v>
      </c>
      <c r="S4" s="694" t="s">
        <v>1</v>
      </c>
      <c r="T4" s="67" t="s">
        <v>9</v>
      </c>
      <c r="U4" s="67" t="s">
        <v>10</v>
      </c>
      <c r="V4" s="694" t="s">
        <v>1</v>
      </c>
      <c r="W4" s="67" t="s">
        <v>9</v>
      </c>
      <c r="X4" s="67" t="s">
        <v>10</v>
      </c>
      <c r="Y4" s="694" t="s">
        <v>1</v>
      </c>
      <c r="Z4" s="138" t="s">
        <v>9</v>
      </c>
      <c r="AA4" s="138" t="s">
        <v>10</v>
      </c>
      <c r="AB4" s="694" t="s">
        <v>1</v>
      </c>
      <c r="AC4" s="138" t="s">
        <v>9</v>
      </c>
      <c r="AD4" s="138" t="s">
        <v>10</v>
      </c>
      <c r="AE4" s="694" t="s">
        <v>1</v>
      </c>
      <c r="AF4" s="138" t="s">
        <v>9</v>
      </c>
      <c r="AG4" s="138" t="s">
        <v>10</v>
      </c>
      <c r="AH4" s="694" t="s">
        <v>1</v>
      </c>
      <c r="AI4" s="138" t="s">
        <v>9</v>
      </c>
      <c r="AJ4" s="138" t="s">
        <v>10</v>
      </c>
      <c r="AK4" s="694" t="s">
        <v>1</v>
      </c>
    </row>
    <row r="5" spans="1:38" ht="78" customHeight="1" thickBot="1">
      <c r="A5" s="707"/>
      <c r="B5" s="724"/>
      <c r="C5" s="707"/>
      <c r="D5" s="707"/>
      <c r="E5" s="707"/>
      <c r="F5" s="700"/>
      <c r="G5" s="707"/>
      <c r="H5" s="31" t="s">
        <v>24</v>
      </c>
      <c r="I5" s="31" t="s">
        <v>24</v>
      </c>
      <c r="J5" s="695"/>
      <c r="K5" s="31" t="s">
        <v>24</v>
      </c>
      <c r="L5" s="31" t="s">
        <v>24</v>
      </c>
      <c r="M5" s="695"/>
      <c r="N5" s="31" t="s">
        <v>24</v>
      </c>
      <c r="O5" s="31" t="s">
        <v>24</v>
      </c>
      <c r="P5" s="695"/>
      <c r="Q5" s="31" t="s">
        <v>24</v>
      </c>
      <c r="R5" s="31" t="s">
        <v>24</v>
      </c>
      <c r="S5" s="695"/>
      <c r="T5" s="31" t="s">
        <v>24</v>
      </c>
      <c r="U5" s="31" t="s">
        <v>24</v>
      </c>
      <c r="V5" s="695"/>
      <c r="W5" s="31" t="s">
        <v>24</v>
      </c>
      <c r="X5" s="31" t="s">
        <v>24</v>
      </c>
      <c r="Y5" s="695"/>
      <c r="Z5" s="31" t="s">
        <v>24</v>
      </c>
      <c r="AA5" s="31" t="s">
        <v>24</v>
      </c>
      <c r="AB5" s="695"/>
      <c r="AC5" s="31" t="s">
        <v>24</v>
      </c>
      <c r="AD5" s="31" t="s">
        <v>24</v>
      </c>
      <c r="AE5" s="695"/>
      <c r="AF5" s="31" t="s">
        <v>24</v>
      </c>
      <c r="AG5" s="31" t="s">
        <v>24</v>
      </c>
      <c r="AH5" s="695"/>
      <c r="AI5" s="31" t="s">
        <v>24</v>
      </c>
      <c r="AJ5" s="31" t="s">
        <v>24</v>
      </c>
      <c r="AK5" s="695"/>
    </row>
    <row r="6" spans="1:38" s="3" customFormat="1" ht="13.5" thickBot="1">
      <c r="A6" s="8" t="s">
        <v>2</v>
      </c>
      <c r="B6" s="9" t="s">
        <v>13</v>
      </c>
      <c r="C6" s="10">
        <f>SUM(C7:C12)</f>
        <v>390</v>
      </c>
      <c r="D6" s="10">
        <f>SUM(D7:D12)</f>
        <v>260</v>
      </c>
      <c r="E6" s="10">
        <f>SUM(E7:E12)</f>
        <v>26</v>
      </c>
      <c r="F6" s="10">
        <f>SUM(F7:F12)</f>
        <v>1</v>
      </c>
      <c r="G6" s="11"/>
      <c r="H6" s="285">
        <f>SUM(H9:H12)</f>
        <v>0</v>
      </c>
      <c r="I6" s="285">
        <f>SUM(I9:I12)</f>
        <v>90</v>
      </c>
      <c r="J6" s="456">
        <f>SUM(J7:J12)</f>
        <v>6</v>
      </c>
      <c r="K6" s="12">
        <f t="shared" ref="K6:AK6" si="0">SUM(K7:K12)</f>
        <v>0</v>
      </c>
      <c r="L6" s="12">
        <f t="shared" si="0"/>
        <v>30</v>
      </c>
      <c r="M6" s="11">
        <f>SUM(M7:M12)</f>
        <v>2</v>
      </c>
      <c r="N6" s="12">
        <f t="shared" si="0"/>
        <v>30</v>
      </c>
      <c r="O6" s="12">
        <f t="shared" si="0"/>
        <v>45</v>
      </c>
      <c r="P6" s="11">
        <f>SUM(P7:P12)</f>
        <v>5</v>
      </c>
      <c r="Q6" s="12">
        <f t="shared" si="0"/>
        <v>0</v>
      </c>
      <c r="R6" s="12">
        <f t="shared" si="0"/>
        <v>30</v>
      </c>
      <c r="S6" s="13">
        <f t="shared" si="0"/>
        <v>2</v>
      </c>
      <c r="T6" s="12">
        <f t="shared" si="0"/>
        <v>45</v>
      </c>
      <c r="U6" s="12">
        <f t="shared" si="0"/>
        <v>60</v>
      </c>
      <c r="V6" s="11">
        <f t="shared" si="0"/>
        <v>7</v>
      </c>
      <c r="W6" s="12">
        <f t="shared" si="0"/>
        <v>15</v>
      </c>
      <c r="X6" s="12">
        <f t="shared" si="0"/>
        <v>45</v>
      </c>
      <c r="Y6" s="13">
        <f t="shared" si="0"/>
        <v>4</v>
      </c>
      <c r="Z6" s="285">
        <f t="shared" si="0"/>
        <v>0</v>
      </c>
      <c r="AA6" s="285">
        <f t="shared" si="0"/>
        <v>0</v>
      </c>
      <c r="AB6" s="456">
        <f t="shared" si="0"/>
        <v>0</v>
      </c>
      <c r="AC6" s="12">
        <f t="shared" si="0"/>
        <v>0</v>
      </c>
      <c r="AD6" s="12">
        <f t="shared" si="0"/>
        <v>0</v>
      </c>
      <c r="AE6" s="13">
        <f t="shared" si="0"/>
        <v>0</v>
      </c>
      <c r="AF6" s="12">
        <f t="shared" si="0"/>
        <v>0</v>
      </c>
      <c r="AG6" s="12">
        <f t="shared" si="0"/>
        <v>0</v>
      </c>
      <c r="AH6" s="11">
        <f t="shared" si="0"/>
        <v>0</v>
      </c>
      <c r="AI6" s="12">
        <f t="shared" si="0"/>
        <v>0</v>
      </c>
      <c r="AJ6" s="12">
        <f t="shared" si="0"/>
        <v>0</v>
      </c>
      <c r="AK6" s="13">
        <f t="shared" si="0"/>
        <v>0</v>
      </c>
    </row>
    <row r="7" spans="1:38" ht="13.5" thickBot="1">
      <c r="A7" s="309">
        <v>1</v>
      </c>
      <c r="B7" s="39" t="s">
        <v>28</v>
      </c>
      <c r="C7" s="38">
        <v>45</v>
      </c>
      <c r="D7" s="40">
        <v>30</v>
      </c>
      <c r="E7" s="95">
        <v>3</v>
      </c>
      <c r="F7" s="69"/>
      <c r="G7" s="63" t="s">
        <v>17</v>
      </c>
      <c r="H7" s="86"/>
      <c r="I7" s="87"/>
      <c r="J7" s="88"/>
      <c r="K7" s="86"/>
      <c r="L7" s="87"/>
      <c r="M7" s="87"/>
      <c r="N7" s="657">
        <v>30</v>
      </c>
      <c r="O7" s="659">
        <v>15</v>
      </c>
      <c r="P7" s="326">
        <v>3</v>
      </c>
      <c r="Q7" s="87"/>
      <c r="R7" s="87"/>
      <c r="S7" s="88"/>
      <c r="T7" s="87"/>
      <c r="U7" s="87"/>
      <c r="V7" s="88"/>
      <c r="W7" s="86"/>
      <c r="X7" s="87"/>
      <c r="Y7" s="87"/>
      <c r="Z7" s="86"/>
      <c r="AA7" s="87"/>
      <c r="AB7" s="88"/>
      <c r="AC7" s="87"/>
      <c r="AD7" s="87"/>
      <c r="AE7" s="88"/>
      <c r="AF7" s="87"/>
      <c r="AG7" s="87"/>
      <c r="AH7" s="87"/>
      <c r="AI7" s="86"/>
      <c r="AJ7" s="87"/>
      <c r="AK7" s="88"/>
      <c r="AL7" s="21"/>
    </row>
    <row r="8" spans="1:38" ht="13.5" thickBot="1">
      <c r="A8" s="310">
        <v>2</v>
      </c>
      <c r="B8" s="39" t="s">
        <v>29</v>
      </c>
      <c r="C8" s="38">
        <v>30</v>
      </c>
      <c r="D8" s="40">
        <v>20</v>
      </c>
      <c r="E8" s="95">
        <v>2</v>
      </c>
      <c r="F8" s="70"/>
      <c r="G8" s="62" t="s">
        <v>17</v>
      </c>
      <c r="H8" s="79"/>
      <c r="I8" s="80"/>
      <c r="J8" s="81"/>
      <c r="K8" s="79"/>
      <c r="L8" s="80"/>
      <c r="M8" s="81"/>
      <c r="N8" s="79"/>
      <c r="O8" s="80"/>
      <c r="P8" s="80"/>
      <c r="Q8" s="79"/>
      <c r="R8" s="80"/>
      <c r="S8" s="80"/>
      <c r="T8" s="657">
        <v>15</v>
      </c>
      <c r="U8" s="658">
        <v>15</v>
      </c>
      <c r="V8" s="326">
        <v>2</v>
      </c>
      <c r="W8" s="79"/>
      <c r="X8" s="80"/>
      <c r="Y8" s="80"/>
      <c r="Z8" s="79"/>
      <c r="AA8" s="80"/>
      <c r="AB8" s="81"/>
      <c r="AC8" s="80"/>
      <c r="AD8" s="80"/>
      <c r="AE8" s="81"/>
      <c r="AF8" s="80"/>
      <c r="AG8" s="80"/>
      <c r="AH8" s="80"/>
      <c r="AI8" s="79"/>
      <c r="AJ8" s="80"/>
      <c r="AK8" s="81"/>
      <c r="AL8" s="21"/>
    </row>
    <row r="9" spans="1:38">
      <c r="A9" s="310">
        <v>3</v>
      </c>
      <c r="B9" s="39" t="s">
        <v>27</v>
      </c>
      <c r="C9" s="38">
        <v>30</v>
      </c>
      <c r="D9" s="40">
        <v>20</v>
      </c>
      <c r="E9" s="95">
        <v>2</v>
      </c>
      <c r="F9" s="70"/>
      <c r="G9" s="62" t="s">
        <v>17</v>
      </c>
      <c r="H9" s="79"/>
      <c r="I9" s="654">
        <v>30</v>
      </c>
      <c r="J9" s="325">
        <v>2</v>
      </c>
      <c r="K9" s="80"/>
      <c r="L9" s="80"/>
      <c r="M9" s="81"/>
      <c r="N9" s="79"/>
      <c r="O9" s="80"/>
      <c r="P9" s="80"/>
      <c r="Q9" s="79"/>
      <c r="R9" s="80"/>
      <c r="S9" s="81"/>
      <c r="T9" s="80"/>
      <c r="U9" s="80"/>
      <c r="V9" s="81"/>
      <c r="W9" s="79"/>
      <c r="X9" s="80"/>
      <c r="Y9" s="80"/>
      <c r="Z9" s="79"/>
      <c r="AA9" s="80"/>
      <c r="AB9" s="81"/>
      <c r="AC9" s="80"/>
      <c r="AD9" s="80"/>
      <c r="AE9" s="81"/>
      <c r="AF9" s="80"/>
      <c r="AG9" s="80"/>
      <c r="AH9" s="80"/>
      <c r="AI9" s="79"/>
      <c r="AJ9" s="80"/>
      <c r="AK9" s="81"/>
      <c r="AL9" s="21"/>
    </row>
    <row r="10" spans="1:38" ht="13.5" thickBot="1">
      <c r="A10" s="310">
        <v>4</v>
      </c>
      <c r="B10" s="41" t="s">
        <v>21</v>
      </c>
      <c r="C10" s="38">
        <v>30</v>
      </c>
      <c r="D10" s="40">
        <v>20</v>
      </c>
      <c r="E10" s="95">
        <v>2</v>
      </c>
      <c r="F10" s="70">
        <v>1</v>
      </c>
      <c r="G10" s="62" t="s">
        <v>17</v>
      </c>
      <c r="H10" s="79"/>
      <c r="I10" s="655">
        <v>30</v>
      </c>
      <c r="J10" s="323">
        <v>2</v>
      </c>
      <c r="K10" s="80"/>
      <c r="L10" s="80"/>
      <c r="M10" s="81"/>
      <c r="N10" s="79"/>
      <c r="O10" s="80"/>
      <c r="P10" s="80"/>
      <c r="Q10" s="79"/>
      <c r="R10" s="85"/>
      <c r="S10" s="81"/>
      <c r="T10" s="80"/>
      <c r="U10" s="80"/>
      <c r="V10" s="81"/>
      <c r="W10" s="79"/>
      <c r="X10" s="80"/>
      <c r="Y10" s="80"/>
      <c r="Z10" s="79"/>
      <c r="AA10" s="80"/>
      <c r="AB10" s="81"/>
      <c r="AC10" s="80"/>
      <c r="AD10" s="80"/>
      <c r="AE10" s="81"/>
      <c r="AF10" s="80"/>
      <c r="AG10" s="80"/>
      <c r="AH10" s="80"/>
      <c r="AI10" s="79"/>
      <c r="AJ10" s="80"/>
      <c r="AK10" s="81"/>
      <c r="AL10" s="21"/>
    </row>
    <row r="11" spans="1:38" ht="13.5" thickBot="1">
      <c r="A11" s="310">
        <v>5</v>
      </c>
      <c r="B11" s="43" t="s">
        <v>20</v>
      </c>
      <c r="C11" s="38">
        <v>180</v>
      </c>
      <c r="D11" s="44">
        <v>120</v>
      </c>
      <c r="E11" s="95">
        <v>12</v>
      </c>
      <c r="F11" s="71"/>
      <c r="G11" s="337" t="s">
        <v>37</v>
      </c>
      <c r="H11" s="79"/>
      <c r="I11" s="297">
        <v>30</v>
      </c>
      <c r="J11" s="255">
        <v>2</v>
      </c>
      <c r="K11" s="80"/>
      <c r="L11" s="656">
        <v>30</v>
      </c>
      <c r="M11" s="326">
        <v>2</v>
      </c>
      <c r="N11" s="468"/>
      <c r="O11" s="656">
        <v>30</v>
      </c>
      <c r="P11" s="326">
        <v>2</v>
      </c>
      <c r="Q11" s="80"/>
      <c r="R11" s="656">
        <v>30</v>
      </c>
      <c r="S11" s="326">
        <v>2</v>
      </c>
      <c r="T11" s="80"/>
      <c r="U11" s="309">
        <v>30</v>
      </c>
      <c r="V11" s="660">
        <v>2</v>
      </c>
      <c r="W11" s="79"/>
      <c r="X11" s="309">
        <v>30</v>
      </c>
      <c r="Y11" s="660">
        <v>2</v>
      </c>
      <c r="Z11" s="79"/>
      <c r="AA11" s="468"/>
      <c r="AB11" s="139"/>
      <c r="AC11" s="80"/>
      <c r="AD11" s="468"/>
      <c r="AE11" s="139"/>
      <c r="AF11" s="80"/>
      <c r="AG11" s="80"/>
      <c r="AH11" s="80"/>
      <c r="AI11" s="79"/>
      <c r="AJ11" s="80"/>
      <c r="AK11" s="81"/>
      <c r="AL11" s="21"/>
    </row>
    <row r="12" spans="1:38" ht="13.5" thickBot="1">
      <c r="A12" s="42">
        <v>6</v>
      </c>
      <c r="B12" s="474" t="s">
        <v>124</v>
      </c>
      <c r="C12" s="37">
        <v>75</v>
      </c>
      <c r="D12" s="40">
        <v>50</v>
      </c>
      <c r="E12" s="96">
        <v>5</v>
      </c>
      <c r="F12" s="72"/>
      <c r="G12" s="336" t="s">
        <v>17</v>
      </c>
      <c r="H12" s="121"/>
      <c r="I12" s="653"/>
      <c r="J12" s="455"/>
      <c r="K12" s="168"/>
      <c r="L12" s="168"/>
      <c r="M12" s="169"/>
      <c r="N12" s="122"/>
      <c r="O12" s="224"/>
      <c r="P12" s="316"/>
      <c r="Q12" s="472"/>
      <c r="R12" s="469"/>
      <c r="S12" s="237"/>
      <c r="T12" s="581">
        <v>30</v>
      </c>
      <c r="U12" s="488">
        <v>15</v>
      </c>
      <c r="V12" s="652">
        <v>3</v>
      </c>
      <c r="W12" s="581">
        <v>15</v>
      </c>
      <c r="X12" s="488">
        <v>15</v>
      </c>
      <c r="Y12" s="600">
        <v>2</v>
      </c>
      <c r="Z12" s="82"/>
      <c r="AA12" s="83"/>
      <c r="AB12" s="84"/>
      <c r="AC12" s="83"/>
      <c r="AD12" s="83"/>
      <c r="AE12" s="84"/>
      <c r="AF12" s="83"/>
      <c r="AG12" s="83"/>
      <c r="AH12" s="83"/>
      <c r="AI12" s="82"/>
      <c r="AJ12" s="83"/>
      <c r="AK12" s="84"/>
      <c r="AL12" s="21"/>
    </row>
    <row r="13" spans="1:38" ht="13.5" thickBot="1">
      <c r="A13" s="8" t="s">
        <v>15</v>
      </c>
      <c r="B13" s="329" t="s">
        <v>8</v>
      </c>
      <c r="C13" s="14">
        <f>SUM(C14:C41)</f>
        <v>1500</v>
      </c>
      <c r="D13" s="14">
        <f>SUM(D14:D41)</f>
        <v>1125</v>
      </c>
      <c r="E13" s="14">
        <f>SUM(E14:E41)</f>
        <v>105</v>
      </c>
      <c r="F13" s="568">
        <f>SUM(F14:F41)</f>
        <v>55</v>
      </c>
      <c r="G13" s="149"/>
      <c r="H13" s="163">
        <f t="shared" ref="H13:Y13" si="1">SUM(H14:H41)</f>
        <v>210</v>
      </c>
      <c r="I13" s="163">
        <f t="shared" si="1"/>
        <v>135</v>
      </c>
      <c r="J13" s="457">
        <f t="shared" si="1"/>
        <v>24</v>
      </c>
      <c r="K13" s="163">
        <f t="shared" si="1"/>
        <v>255</v>
      </c>
      <c r="L13" s="163">
        <f t="shared" si="1"/>
        <v>150</v>
      </c>
      <c r="M13" s="457">
        <f t="shared" si="1"/>
        <v>28</v>
      </c>
      <c r="N13" s="163">
        <f t="shared" si="1"/>
        <v>205</v>
      </c>
      <c r="O13" s="163">
        <f t="shared" si="1"/>
        <v>155</v>
      </c>
      <c r="P13" s="457">
        <f t="shared" si="1"/>
        <v>25</v>
      </c>
      <c r="Q13" s="163">
        <f t="shared" si="1"/>
        <v>220</v>
      </c>
      <c r="R13" s="163">
        <f t="shared" si="1"/>
        <v>170</v>
      </c>
      <c r="S13" s="457">
        <f t="shared" si="1"/>
        <v>28</v>
      </c>
      <c r="T13" s="163">
        <f t="shared" si="1"/>
        <v>0</v>
      </c>
      <c r="U13" s="163">
        <f t="shared" si="1"/>
        <v>0</v>
      </c>
      <c r="V13" s="457">
        <f t="shared" si="1"/>
        <v>0</v>
      </c>
      <c r="W13" s="163">
        <f t="shared" si="1"/>
        <v>0</v>
      </c>
      <c r="X13" s="163">
        <f t="shared" si="1"/>
        <v>0</v>
      </c>
      <c r="Y13" s="667">
        <f t="shared" si="1"/>
        <v>0</v>
      </c>
      <c r="Z13" s="503">
        <f t="shared" ref="Z13:AK13" si="2">SUM(Z14:Z39)</f>
        <v>0</v>
      </c>
      <c r="AA13" s="504">
        <f t="shared" si="2"/>
        <v>0</v>
      </c>
      <c r="AB13" s="505">
        <f t="shared" si="2"/>
        <v>0</v>
      </c>
      <c r="AC13" s="217">
        <f t="shared" si="2"/>
        <v>0</v>
      </c>
      <c r="AD13" s="218">
        <f t="shared" si="2"/>
        <v>0</v>
      </c>
      <c r="AE13" s="219">
        <f t="shared" si="2"/>
        <v>0</v>
      </c>
      <c r="AF13" s="19">
        <f t="shared" si="2"/>
        <v>0</v>
      </c>
      <c r="AG13" s="16">
        <f t="shared" si="2"/>
        <v>0</v>
      </c>
      <c r="AH13" s="147">
        <f t="shared" si="2"/>
        <v>0</v>
      </c>
      <c r="AI13" s="19">
        <f t="shared" si="2"/>
        <v>0</v>
      </c>
      <c r="AJ13" s="16">
        <f t="shared" si="2"/>
        <v>0</v>
      </c>
      <c r="AK13" s="17">
        <f t="shared" si="2"/>
        <v>0</v>
      </c>
      <c r="AL13" s="21"/>
    </row>
    <row r="14" spans="1:38">
      <c r="A14" s="363">
        <v>7</v>
      </c>
      <c r="B14" s="330" t="s">
        <v>47</v>
      </c>
      <c r="C14" s="477">
        <v>45</v>
      </c>
      <c r="D14" s="442">
        <v>30</v>
      </c>
      <c r="E14" s="308">
        <v>3</v>
      </c>
      <c r="F14" s="334"/>
      <c r="G14" s="648" t="s">
        <v>67</v>
      </c>
      <c r="H14" s="157">
        <v>30</v>
      </c>
      <c r="I14" s="155">
        <v>15</v>
      </c>
      <c r="J14" s="97">
        <v>3</v>
      </c>
      <c r="K14" s="86"/>
      <c r="L14" s="87"/>
      <c r="M14" s="88"/>
      <c r="N14" s="89"/>
      <c r="O14" s="90"/>
      <c r="P14" s="91"/>
      <c r="Q14" s="86"/>
      <c r="R14" s="87"/>
      <c r="S14" s="88"/>
      <c r="T14" s="86"/>
      <c r="U14" s="87"/>
      <c r="V14" s="88"/>
      <c r="W14" s="87"/>
      <c r="X14" s="87"/>
      <c r="Y14" s="87"/>
      <c r="Z14" s="86"/>
      <c r="AA14" s="87"/>
      <c r="AB14" s="88"/>
      <c r="AC14" s="87"/>
      <c r="AD14" s="87"/>
      <c r="AE14" s="88"/>
      <c r="AF14" s="86"/>
      <c r="AG14" s="87"/>
      <c r="AH14" s="88"/>
      <c r="AI14" s="87"/>
      <c r="AJ14" s="87"/>
      <c r="AK14" s="88"/>
      <c r="AL14" s="21"/>
    </row>
    <row r="15" spans="1:38">
      <c r="A15" s="433">
        <v>8</v>
      </c>
      <c r="B15" s="57" t="s">
        <v>48</v>
      </c>
      <c r="C15" s="328">
        <v>30</v>
      </c>
      <c r="D15" s="61">
        <v>20</v>
      </c>
      <c r="E15" s="97">
        <v>2</v>
      </c>
      <c r="F15" s="74"/>
      <c r="G15" s="649" t="s">
        <v>17</v>
      </c>
      <c r="H15" s="158">
        <v>15</v>
      </c>
      <c r="I15" s="153">
        <v>15</v>
      </c>
      <c r="J15" s="97">
        <v>2</v>
      </c>
      <c r="K15" s="79"/>
      <c r="L15" s="80"/>
      <c r="M15" s="81"/>
      <c r="N15" s="92"/>
      <c r="O15" s="93"/>
      <c r="P15" s="94"/>
      <c r="Q15" s="79"/>
      <c r="R15" s="80"/>
      <c r="S15" s="81"/>
      <c r="T15" s="79"/>
      <c r="U15" s="80"/>
      <c r="V15" s="81"/>
      <c r="W15" s="80"/>
      <c r="X15" s="80"/>
      <c r="Y15" s="80"/>
      <c r="Z15" s="79"/>
      <c r="AA15" s="80"/>
      <c r="AB15" s="81"/>
      <c r="AC15" s="80"/>
      <c r="AD15" s="80"/>
      <c r="AE15" s="81"/>
      <c r="AF15" s="79"/>
      <c r="AG15" s="80"/>
      <c r="AH15" s="81"/>
      <c r="AI15" s="80"/>
      <c r="AJ15" s="80"/>
      <c r="AK15" s="81"/>
      <c r="AL15" s="21"/>
    </row>
    <row r="16" spans="1:38">
      <c r="A16" s="363">
        <v>9</v>
      </c>
      <c r="B16" s="57" t="s">
        <v>50</v>
      </c>
      <c r="C16" s="328">
        <v>45</v>
      </c>
      <c r="D16" s="61">
        <v>30</v>
      </c>
      <c r="E16" s="97">
        <v>3</v>
      </c>
      <c r="F16" s="74">
        <v>1</v>
      </c>
      <c r="G16" s="650" t="s">
        <v>67</v>
      </c>
      <c r="H16" s="158">
        <v>30</v>
      </c>
      <c r="I16" s="153">
        <v>15</v>
      </c>
      <c r="J16" s="97">
        <v>3</v>
      </c>
      <c r="K16" s="79"/>
      <c r="L16" s="80"/>
      <c r="M16" s="81"/>
      <c r="N16" s="92"/>
      <c r="O16" s="93"/>
      <c r="P16" s="94"/>
      <c r="Q16" s="79"/>
      <c r="R16" s="80"/>
      <c r="S16" s="81"/>
      <c r="T16" s="79"/>
      <c r="U16" s="80"/>
      <c r="V16" s="81"/>
      <c r="W16" s="80"/>
      <c r="X16" s="80"/>
      <c r="Y16" s="80"/>
      <c r="Z16" s="79"/>
      <c r="AA16" s="80"/>
      <c r="AB16" s="81"/>
      <c r="AC16" s="80"/>
      <c r="AD16" s="80"/>
      <c r="AE16" s="81"/>
      <c r="AF16" s="79"/>
      <c r="AG16" s="80"/>
      <c r="AH16" s="81"/>
      <c r="AI16" s="80"/>
      <c r="AJ16" s="80"/>
      <c r="AK16" s="81"/>
      <c r="AL16" s="21"/>
    </row>
    <row r="17" spans="1:38">
      <c r="A17" s="363">
        <v>10</v>
      </c>
      <c r="B17" s="57" t="s">
        <v>64</v>
      </c>
      <c r="C17" s="328">
        <v>45</v>
      </c>
      <c r="D17" s="61">
        <v>30</v>
      </c>
      <c r="E17" s="97">
        <v>3</v>
      </c>
      <c r="F17" s="74"/>
      <c r="G17" s="649" t="s">
        <v>17</v>
      </c>
      <c r="H17" s="158">
        <v>30</v>
      </c>
      <c r="I17" s="153">
        <v>15</v>
      </c>
      <c r="J17" s="97">
        <v>3</v>
      </c>
      <c r="K17" s="79"/>
      <c r="L17" s="80"/>
      <c r="M17" s="81"/>
      <c r="N17" s="92"/>
      <c r="O17" s="93"/>
      <c r="P17" s="94"/>
      <c r="Q17" s="79"/>
      <c r="R17" s="80"/>
      <c r="S17" s="81"/>
      <c r="T17" s="79"/>
      <c r="U17" s="80"/>
      <c r="V17" s="81"/>
      <c r="W17" s="80"/>
      <c r="X17" s="80"/>
      <c r="Y17" s="80"/>
      <c r="Z17" s="79"/>
      <c r="AA17" s="80"/>
      <c r="AB17" s="81"/>
      <c r="AC17" s="80"/>
      <c r="AD17" s="80"/>
      <c r="AE17" s="81"/>
      <c r="AF17" s="79"/>
      <c r="AG17" s="80"/>
      <c r="AH17" s="81"/>
      <c r="AI17" s="80"/>
      <c r="AJ17" s="80"/>
      <c r="AK17" s="81"/>
      <c r="AL17" s="21"/>
    </row>
    <row r="18" spans="1:38">
      <c r="A18" s="363">
        <v>11</v>
      </c>
      <c r="B18" s="57" t="s">
        <v>51</v>
      </c>
      <c r="C18" s="328">
        <v>30</v>
      </c>
      <c r="D18" s="61">
        <v>20</v>
      </c>
      <c r="E18" s="97">
        <v>2</v>
      </c>
      <c r="F18" s="74">
        <v>1</v>
      </c>
      <c r="G18" s="649" t="s">
        <v>17</v>
      </c>
      <c r="H18" s="158">
        <v>15</v>
      </c>
      <c r="I18" s="153">
        <v>15</v>
      </c>
      <c r="J18" s="97">
        <v>2</v>
      </c>
      <c r="K18" s="79"/>
      <c r="L18" s="80"/>
      <c r="M18" s="81"/>
      <c r="N18" s="92"/>
      <c r="O18" s="93"/>
      <c r="P18" s="94"/>
      <c r="Q18" s="79"/>
      <c r="R18" s="80"/>
      <c r="S18" s="81"/>
      <c r="T18" s="79"/>
      <c r="U18" s="80"/>
      <c r="V18" s="81"/>
      <c r="W18" s="80"/>
      <c r="X18" s="80"/>
      <c r="Y18" s="80"/>
      <c r="Z18" s="79"/>
      <c r="AA18" s="80"/>
      <c r="AB18" s="81"/>
      <c r="AC18" s="80"/>
      <c r="AD18" s="80"/>
      <c r="AE18" s="81"/>
      <c r="AF18" s="79"/>
      <c r="AG18" s="80"/>
      <c r="AH18" s="81"/>
      <c r="AI18" s="80"/>
      <c r="AJ18" s="80"/>
      <c r="AK18" s="81"/>
      <c r="AL18" s="21"/>
    </row>
    <row r="19" spans="1:38">
      <c r="A19" s="363">
        <v>12</v>
      </c>
      <c r="B19" s="57" t="s">
        <v>52</v>
      </c>
      <c r="C19" s="328">
        <v>30</v>
      </c>
      <c r="D19" s="61">
        <v>20</v>
      </c>
      <c r="E19" s="97">
        <v>2</v>
      </c>
      <c r="F19" s="74">
        <v>2</v>
      </c>
      <c r="G19" s="649" t="s">
        <v>17</v>
      </c>
      <c r="H19" s="158">
        <v>15</v>
      </c>
      <c r="I19" s="153">
        <v>15</v>
      </c>
      <c r="J19" s="97">
        <v>2</v>
      </c>
      <c r="K19" s="79"/>
      <c r="L19" s="80"/>
      <c r="M19" s="81"/>
      <c r="N19" s="92"/>
      <c r="O19" s="93"/>
      <c r="P19" s="94"/>
      <c r="Q19" s="79"/>
      <c r="R19" s="80"/>
      <c r="S19" s="81"/>
      <c r="T19" s="79"/>
      <c r="U19" s="80"/>
      <c r="V19" s="81"/>
      <c r="W19" s="80"/>
      <c r="X19" s="80"/>
      <c r="Y19" s="80"/>
      <c r="Z19" s="79"/>
      <c r="AA19" s="80"/>
      <c r="AB19" s="81"/>
      <c r="AC19" s="80"/>
      <c r="AD19" s="80"/>
      <c r="AE19" s="81"/>
      <c r="AF19" s="79"/>
      <c r="AG19" s="80"/>
      <c r="AH19" s="81"/>
      <c r="AI19" s="80"/>
      <c r="AJ19" s="80"/>
      <c r="AK19" s="81"/>
      <c r="AL19" s="21"/>
    </row>
    <row r="20" spans="1:38">
      <c r="A20" s="363">
        <v>13</v>
      </c>
      <c r="B20" s="57" t="s">
        <v>68</v>
      </c>
      <c r="C20" s="328">
        <v>60</v>
      </c>
      <c r="D20" s="61">
        <v>40</v>
      </c>
      <c r="E20" s="97">
        <v>4</v>
      </c>
      <c r="F20" s="74">
        <v>2</v>
      </c>
      <c r="G20" s="650" t="s">
        <v>67</v>
      </c>
      <c r="H20" s="158">
        <v>45</v>
      </c>
      <c r="I20" s="153">
        <v>15</v>
      </c>
      <c r="J20" s="97">
        <v>4</v>
      </c>
      <c r="K20" s="471"/>
      <c r="L20" s="468"/>
      <c r="M20" s="139"/>
      <c r="N20" s="92"/>
      <c r="O20" s="93"/>
      <c r="P20" s="94"/>
      <c r="Q20" s="79"/>
      <c r="R20" s="80"/>
      <c r="S20" s="81"/>
      <c r="T20" s="79"/>
      <c r="U20" s="80"/>
      <c r="V20" s="81"/>
      <c r="W20" s="80"/>
      <c r="X20" s="80"/>
      <c r="Y20" s="80"/>
      <c r="Z20" s="79"/>
      <c r="AA20" s="80"/>
      <c r="AB20" s="81"/>
      <c r="AC20" s="80"/>
      <c r="AD20" s="80"/>
      <c r="AE20" s="81"/>
      <c r="AF20" s="79"/>
      <c r="AG20" s="80"/>
      <c r="AH20" s="81"/>
      <c r="AI20" s="80"/>
      <c r="AJ20" s="80"/>
      <c r="AK20" s="81"/>
      <c r="AL20" s="21"/>
    </row>
    <row r="21" spans="1:38">
      <c r="A21" s="363">
        <v>14</v>
      </c>
      <c r="B21" s="57" t="s">
        <v>53</v>
      </c>
      <c r="C21" s="328">
        <v>30</v>
      </c>
      <c r="D21" s="59">
        <v>45</v>
      </c>
      <c r="E21" s="97">
        <v>3</v>
      </c>
      <c r="F21" s="74">
        <v>1</v>
      </c>
      <c r="G21" s="649" t="s">
        <v>17</v>
      </c>
      <c r="H21" s="158">
        <v>15</v>
      </c>
      <c r="I21" s="154">
        <v>15</v>
      </c>
      <c r="J21" s="97">
        <v>3</v>
      </c>
      <c r="K21" s="471"/>
      <c r="L21" s="468"/>
      <c r="M21" s="139"/>
      <c r="N21" s="92"/>
      <c r="O21" s="93"/>
      <c r="P21" s="94"/>
      <c r="Q21" s="79"/>
      <c r="R21" s="80"/>
      <c r="S21" s="81"/>
      <c r="T21" s="79"/>
      <c r="U21" s="80"/>
      <c r="V21" s="81"/>
      <c r="W21" s="80"/>
      <c r="X21" s="80"/>
      <c r="Y21" s="80"/>
      <c r="Z21" s="79"/>
      <c r="AA21" s="80"/>
      <c r="AB21" s="81"/>
      <c r="AC21" s="80"/>
      <c r="AD21" s="80"/>
      <c r="AE21" s="81"/>
      <c r="AF21" s="79"/>
      <c r="AG21" s="80"/>
      <c r="AH21" s="81"/>
      <c r="AI21" s="80"/>
      <c r="AJ21" s="80"/>
      <c r="AK21" s="81"/>
      <c r="AL21" s="21"/>
    </row>
    <row r="22" spans="1:38" s="230" customFormat="1" ht="13.5" thickBot="1">
      <c r="A22" s="363">
        <v>15</v>
      </c>
      <c r="B22" s="57" t="s">
        <v>77</v>
      </c>
      <c r="C22" s="328">
        <v>30</v>
      </c>
      <c r="D22" s="61">
        <v>20</v>
      </c>
      <c r="E22" s="97">
        <v>2</v>
      </c>
      <c r="F22" s="74">
        <v>1</v>
      </c>
      <c r="G22" s="649" t="s">
        <v>17</v>
      </c>
      <c r="H22" s="160">
        <v>15</v>
      </c>
      <c r="I22" s="156">
        <v>15</v>
      </c>
      <c r="J22" s="322">
        <v>2</v>
      </c>
      <c r="K22" s="82"/>
      <c r="L22" s="83"/>
      <c r="M22" s="81"/>
      <c r="N22" s="92"/>
      <c r="O22" s="93"/>
      <c r="P22" s="94"/>
      <c r="Q22" s="79"/>
      <c r="R22" s="80"/>
      <c r="S22" s="81"/>
      <c r="T22" s="79"/>
      <c r="U22" s="80"/>
      <c r="V22" s="81"/>
      <c r="W22" s="80"/>
      <c r="X22" s="80"/>
      <c r="Y22" s="80"/>
      <c r="Z22" s="79"/>
      <c r="AA22" s="80"/>
      <c r="AB22" s="81"/>
      <c r="AC22" s="80"/>
      <c r="AD22" s="80"/>
      <c r="AE22" s="81"/>
      <c r="AF22" s="79"/>
      <c r="AG22" s="80"/>
      <c r="AH22" s="81"/>
      <c r="AI22" s="80"/>
      <c r="AJ22" s="80"/>
      <c r="AK22" s="81"/>
      <c r="AL22" s="229"/>
    </row>
    <row r="23" spans="1:38">
      <c r="A23" s="363">
        <v>16</v>
      </c>
      <c r="B23" s="57" t="s">
        <v>123</v>
      </c>
      <c r="C23" s="36">
        <v>60</v>
      </c>
      <c r="D23" s="61">
        <v>40</v>
      </c>
      <c r="E23" s="97">
        <v>4</v>
      </c>
      <c r="F23" s="74">
        <v>2</v>
      </c>
      <c r="G23" s="650" t="s">
        <v>67</v>
      </c>
      <c r="H23" s="87"/>
      <c r="I23" s="87"/>
      <c r="J23" s="88"/>
      <c r="K23" s="157">
        <v>30</v>
      </c>
      <c r="L23" s="515">
        <v>30</v>
      </c>
      <c r="M23" s="308">
        <v>4</v>
      </c>
      <c r="N23" s="93"/>
      <c r="O23" s="93"/>
      <c r="P23" s="94"/>
      <c r="Q23" s="80"/>
      <c r="R23" s="80"/>
      <c r="S23" s="80"/>
      <c r="T23" s="79"/>
      <c r="U23" s="80"/>
      <c r="V23" s="81"/>
      <c r="W23" s="80"/>
      <c r="X23" s="80"/>
      <c r="Y23" s="80"/>
      <c r="Z23" s="79"/>
      <c r="AA23" s="80"/>
      <c r="AB23" s="81"/>
      <c r="AC23" s="80"/>
      <c r="AD23" s="80"/>
      <c r="AE23" s="81"/>
      <c r="AF23" s="79"/>
      <c r="AG23" s="80"/>
      <c r="AH23" s="81"/>
      <c r="AI23" s="80"/>
      <c r="AJ23" s="80"/>
      <c r="AK23" s="81"/>
      <c r="AL23" s="21"/>
    </row>
    <row r="24" spans="1:38" ht="14" customHeight="1">
      <c r="A24" s="363">
        <v>17</v>
      </c>
      <c r="B24" s="57" t="s">
        <v>110</v>
      </c>
      <c r="C24" s="36">
        <v>90</v>
      </c>
      <c r="D24" s="61">
        <v>60</v>
      </c>
      <c r="E24" s="97">
        <v>6</v>
      </c>
      <c r="F24" s="74">
        <v>4</v>
      </c>
      <c r="G24" s="649" t="s">
        <v>17</v>
      </c>
      <c r="H24" s="80"/>
      <c r="I24" s="80"/>
      <c r="J24" s="81"/>
      <c r="K24" s="158">
        <v>60</v>
      </c>
      <c r="L24" s="509">
        <v>30</v>
      </c>
      <c r="M24" s="97">
        <v>6</v>
      </c>
      <c r="N24" s="468"/>
      <c r="O24" s="468"/>
      <c r="P24" s="139"/>
      <c r="Q24" s="80"/>
      <c r="R24" s="80"/>
      <c r="S24" s="80"/>
      <c r="T24" s="79"/>
      <c r="U24" s="80"/>
      <c r="V24" s="81"/>
      <c r="W24" s="80"/>
      <c r="X24" s="80"/>
      <c r="Y24" s="80"/>
      <c r="Z24" s="79"/>
      <c r="AA24" s="80"/>
      <c r="AB24" s="81"/>
      <c r="AC24" s="80"/>
      <c r="AD24" s="80"/>
      <c r="AE24" s="81"/>
      <c r="AF24" s="79"/>
      <c r="AG24" s="80"/>
      <c r="AH24" s="81"/>
      <c r="AI24" s="80"/>
      <c r="AJ24" s="80"/>
      <c r="AK24" s="81"/>
      <c r="AL24" s="21"/>
    </row>
    <row r="25" spans="1:38" ht="14" customHeight="1">
      <c r="A25" s="363">
        <v>18</v>
      </c>
      <c r="B25" s="57" t="s">
        <v>111</v>
      </c>
      <c r="C25" s="36">
        <v>90</v>
      </c>
      <c r="D25" s="61">
        <v>85</v>
      </c>
      <c r="E25" s="97">
        <v>7</v>
      </c>
      <c r="F25" s="74">
        <v>5</v>
      </c>
      <c r="G25" s="649" t="s">
        <v>17</v>
      </c>
      <c r="H25" s="80"/>
      <c r="I25" s="80"/>
      <c r="J25" s="81"/>
      <c r="K25" s="158">
        <v>60</v>
      </c>
      <c r="L25" s="509">
        <v>30</v>
      </c>
      <c r="M25" s="97">
        <v>7</v>
      </c>
      <c r="N25" s="468"/>
      <c r="O25" s="468"/>
      <c r="P25" s="139"/>
      <c r="Q25" s="80"/>
      <c r="R25" s="80"/>
      <c r="S25" s="80"/>
      <c r="T25" s="79"/>
      <c r="U25" s="80"/>
      <c r="V25" s="81"/>
      <c r="W25" s="80"/>
      <c r="X25" s="80"/>
      <c r="Y25" s="80"/>
      <c r="Z25" s="79"/>
      <c r="AA25" s="80"/>
      <c r="AB25" s="81"/>
      <c r="AC25" s="80"/>
      <c r="AD25" s="80"/>
      <c r="AE25" s="81"/>
      <c r="AF25" s="79"/>
      <c r="AG25" s="80"/>
      <c r="AH25" s="81"/>
      <c r="AI25" s="80"/>
      <c r="AJ25" s="80"/>
      <c r="AK25" s="81"/>
      <c r="AL25" s="21"/>
    </row>
    <row r="26" spans="1:38" ht="14" customHeight="1">
      <c r="A26" s="363">
        <v>19</v>
      </c>
      <c r="B26" s="57" t="s">
        <v>109</v>
      </c>
      <c r="C26" s="36">
        <v>75</v>
      </c>
      <c r="D26" s="61">
        <v>50</v>
      </c>
      <c r="E26" s="97">
        <v>5</v>
      </c>
      <c r="F26" s="74">
        <v>4</v>
      </c>
      <c r="G26" s="649" t="s">
        <v>17</v>
      </c>
      <c r="H26" s="80"/>
      <c r="I26" s="80"/>
      <c r="J26" s="81"/>
      <c r="K26" s="160">
        <v>45</v>
      </c>
      <c r="L26" s="516">
        <v>30</v>
      </c>
      <c r="M26" s="322">
        <v>5</v>
      </c>
      <c r="N26" s="468"/>
      <c r="O26" s="468"/>
      <c r="P26" s="139"/>
      <c r="Q26" s="80"/>
      <c r="R26" s="80"/>
      <c r="S26" s="80"/>
      <c r="T26" s="79"/>
      <c r="U26" s="80"/>
      <c r="V26" s="81"/>
      <c r="W26" s="80"/>
      <c r="X26" s="80"/>
      <c r="Y26" s="80"/>
      <c r="Z26" s="79"/>
      <c r="AA26" s="80"/>
      <c r="AB26" s="81"/>
      <c r="AC26" s="80"/>
      <c r="AD26" s="80"/>
      <c r="AE26" s="81"/>
      <c r="AF26" s="79"/>
      <c r="AG26" s="80"/>
      <c r="AH26" s="81"/>
      <c r="AI26" s="80"/>
      <c r="AJ26" s="80"/>
      <c r="AK26" s="81"/>
      <c r="AL26" s="21"/>
    </row>
    <row r="27" spans="1:38" ht="17" customHeight="1">
      <c r="A27" s="363">
        <v>20</v>
      </c>
      <c r="B27" s="331" t="s">
        <v>71</v>
      </c>
      <c r="C27" s="36">
        <v>45</v>
      </c>
      <c r="D27" s="360">
        <v>30</v>
      </c>
      <c r="E27" s="97">
        <v>3</v>
      </c>
      <c r="F27" s="74">
        <v>2</v>
      </c>
      <c r="G27" s="649" t="s">
        <v>17</v>
      </c>
      <c r="H27" s="80"/>
      <c r="I27" s="80"/>
      <c r="J27" s="81"/>
      <c r="K27" s="180">
        <v>30</v>
      </c>
      <c r="L27" s="484">
        <v>15</v>
      </c>
      <c r="M27" s="323">
        <v>3</v>
      </c>
      <c r="N27" s="468"/>
      <c r="O27" s="468"/>
      <c r="P27" s="139"/>
      <c r="Q27" s="468"/>
      <c r="R27" s="468"/>
      <c r="S27" s="140"/>
      <c r="T27" s="198"/>
      <c r="U27" s="141"/>
      <c r="V27" s="199"/>
      <c r="W27" s="80"/>
      <c r="X27" s="80"/>
      <c r="Y27" s="80"/>
      <c r="Z27" s="92"/>
      <c r="AA27" s="93"/>
      <c r="AB27" s="94"/>
      <c r="AC27" s="80"/>
      <c r="AD27" s="80"/>
      <c r="AE27" s="81"/>
      <c r="AF27" s="92"/>
      <c r="AG27" s="93"/>
      <c r="AH27" s="94"/>
      <c r="AI27" s="80"/>
      <c r="AJ27" s="80"/>
      <c r="AK27" s="81"/>
      <c r="AL27" s="21"/>
    </row>
    <row r="28" spans="1:38" ht="13.5" thickBot="1">
      <c r="A28" s="363">
        <v>21</v>
      </c>
      <c r="B28" s="57" t="s">
        <v>49</v>
      </c>
      <c r="C28" s="36">
        <v>45</v>
      </c>
      <c r="D28" s="61">
        <v>30</v>
      </c>
      <c r="E28" s="97">
        <v>3</v>
      </c>
      <c r="F28" s="74">
        <v>1</v>
      </c>
      <c r="G28" s="649" t="s">
        <v>17</v>
      </c>
      <c r="H28" s="80"/>
      <c r="I28" s="80"/>
      <c r="J28" s="81"/>
      <c r="K28" s="378">
        <v>30</v>
      </c>
      <c r="L28" s="517">
        <v>15</v>
      </c>
      <c r="M28" s="508">
        <v>3</v>
      </c>
      <c r="N28" s="83"/>
      <c r="O28" s="83"/>
      <c r="P28" s="81"/>
      <c r="Q28" s="80"/>
      <c r="R28" s="80"/>
      <c r="S28" s="80"/>
      <c r="T28" s="198"/>
      <c r="U28" s="141"/>
      <c r="V28" s="199"/>
      <c r="W28" s="80"/>
      <c r="X28" s="80"/>
      <c r="Y28" s="80"/>
      <c r="Z28" s="79"/>
      <c r="AA28" s="80"/>
      <c r="AB28" s="81"/>
      <c r="AC28" s="80"/>
      <c r="AD28" s="80"/>
      <c r="AE28" s="81"/>
      <c r="AF28" s="79"/>
      <c r="AG28" s="80"/>
      <c r="AH28" s="81"/>
      <c r="AI28" s="80"/>
      <c r="AJ28" s="80"/>
      <c r="AK28" s="81"/>
      <c r="AL28" s="21"/>
    </row>
    <row r="29" spans="1:38" s="171" customFormat="1" ht="15.6" customHeight="1">
      <c r="A29" s="363">
        <v>22</v>
      </c>
      <c r="B29" s="57" t="s">
        <v>122</v>
      </c>
      <c r="C29" s="36">
        <v>60</v>
      </c>
      <c r="D29" s="61">
        <v>40</v>
      </c>
      <c r="E29" s="97">
        <v>4</v>
      </c>
      <c r="F29" s="74">
        <v>3</v>
      </c>
      <c r="G29" s="649" t="s">
        <v>17</v>
      </c>
      <c r="H29" s="79"/>
      <c r="I29" s="80"/>
      <c r="J29" s="80"/>
      <c r="K29" s="520"/>
      <c r="L29" s="521"/>
      <c r="M29" s="522"/>
      <c r="N29" s="157">
        <v>30</v>
      </c>
      <c r="O29" s="499">
        <v>30</v>
      </c>
      <c r="P29" s="308">
        <v>4</v>
      </c>
      <c r="Q29" s="80"/>
      <c r="R29" s="80"/>
      <c r="S29" s="80"/>
      <c r="T29" s="79"/>
      <c r="U29" s="80"/>
      <c r="V29" s="81"/>
      <c r="W29" s="80"/>
      <c r="X29" s="80"/>
      <c r="Y29" s="80"/>
      <c r="Z29" s="79"/>
      <c r="AA29" s="80"/>
      <c r="AB29" s="81"/>
      <c r="AC29" s="80"/>
      <c r="AD29" s="80"/>
      <c r="AE29" s="81"/>
      <c r="AF29" s="79"/>
      <c r="AG29" s="80"/>
      <c r="AH29" s="81"/>
      <c r="AI29" s="80"/>
      <c r="AJ29" s="80"/>
      <c r="AK29" s="81"/>
      <c r="AL29" s="226"/>
    </row>
    <row r="30" spans="1:38">
      <c r="A30" s="363">
        <v>23</v>
      </c>
      <c r="B30" s="57" t="s">
        <v>108</v>
      </c>
      <c r="C30" s="36">
        <v>60</v>
      </c>
      <c r="D30" s="61">
        <v>40</v>
      </c>
      <c r="E30" s="97">
        <v>4</v>
      </c>
      <c r="F30" s="74">
        <v>3</v>
      </c>
      <c r="G30" s="649" t="s">
        <v>17</v>
      </c>
      <c r="H30" s="79"/>
      <c r="I30" s="80"/>
      <c r="J30" s="80"/>
      <c r="K30" s="79"/>
      <c r="L30" s="80"/>
      <c r="M30" s="81"/>
      <c r="N30" s="158">
        <v>30</v>
      </c>
      <c r="O30" s="196">
        <v>30</v>
      </c>
      <c r="P30" s="97">
        <v>4</v>
      </c>
      <c r="Q30" s="521"/>
      <c r="R30" s="521"/>
      <c r="S30" s="448"/>
      <c r="T30" s="471"/>
      <c r="U30" s="468"/>
      <c r="V30" s="139"/>
      <c r="W30" s="80"/>
      <c r="X30" s="80"/>
      <c r="Y30" s="80"/>
      <c r="Z30" s="471"/>
      <c r="AA30" s="468"/>
      <c r="AB30" s="139"/>
      <c r="AC30" s="80"/>
      <c r="AD30" s="80"/>
      <c r="AE30" s="81"/>
      <c r="AF30" s="471"/>
      <c r="AG30" s="468"/>
      <c r="AH30" s="139"/>
      <c r="AI30" s="80"/>
      <c r="AJ30" s="80"/>
      <c r="AK30" s="81"/>
      <c r="AL30" s="21"/>
    </row>
    <row r="31" spans="1:38" s="230" customFormat="1" ht="13.5" thickBot="1">
      <c r="A31" s="363">
        <v>24</v>
      </c>
      <c r="B31" s="495" t="s">
        <v>96</v>
      </c>
      <c r="C31" s="38">
        <v>15</v>
      </c>
      <c r="D31" s="59">
        <v>35</v>
      </c>
      <c r="E31" s="307">
        <v>2</v>
      </c>
      <c r="F31" s="70"/>
      <c r="G31" s="649" t="s">
        <v>17</v>
      </c>
      <c r="H31" s="79"/>
      <c r="I31" s="80"/>
      <c r="J31" s="80"/>
      <c r="K31" s="79"/>
      <c r="L31" s="80"/>
      <c r="M31" s="81"/>
      <c r="N31" s="158">
        <v>10</v>
      </c>
      <c r="O31" s="196">
        <v>5</v>
      </c>
      <c r="P31" s="307">
        <v>2</v>
      </c>
      <c r="Q31" s="523"/>
      <c r="R31" s="523"/>
      <c r="S31" s="448"/>
      <c r="T31" s="471"/>
      <c r="U31" s="468"/>
      <c r="V31" s="139"/>
      <c r="W31" s="80"/>
      <c r="X31" s="80"/>
      <c r="Y31" s="80"/>
      <c r="Z31" s="471"/>
      <c r="AA31" s="468"/>
      <c r="AB31" s="139"/>
      <c r="AC31" s="80"/>
      <c r="AD31" s="80"/>
      <c r="AE31" s="81"/>
      <c r="AF31" s="471"/>
      <c r="AG31" s="468"/>
      <c r="AH31" s="139"/>
      <c r="AI31" s="80"/>
      <c r="AJ31" s="80"/>
      <c r="AK31" s="81"/>
      <c r="AL31" s="229"/>
    </row>
    <row r="32" spans="1:38" s="476" customFormat="1">
      <c r="A32" s="363">
        <v>25</v>
      </c>
      <c r="B32" s="58" t="s">
        <v>106</v>
      </c>
      <c r="C32" s="38">
        <v>120</v>
      </c>
      <c r="D32" s="61">
        <v>80</v>
      </c>
      <c r="E32" s="97">
        <v>8</v>
      </c>
      <c r="F32" s="74">
        <v>4</v>
      </c>
      <c r="G32" s="649" t="s">
        <v>17</v>
      </c>
      <c r="H32" s="79"/>
      <c r="I32" s="80"/>
      <c r="J32" s="80"/>
      <c r="K32" s="317"/>
      <c r="L32" s="141"/>
      <c r="M32" s="199"/>
      <c r="N32" s="180">
        <v>45</v>
      </c>
      <c r="O32" s="321">
        <v>15</v>
      </c>
      <c r="P32" s="323">
        <v>4</v>
      </c>
      <c r="Q32" s="306">
        <v>45</v>
      </c>
      <c r="R32" s="483">
        <v>15</v>
      </c>
      <c r="S32" s="325">
        <v>4</v>
      </c>
      <c r="T32" s="468"/>
      <c r="U32" s="468"/>
      <c r="V32" s="139"/>
      <c r="W32" s="80"/>
      <c r="X32" s="80"/>
      <c r="Y32" s="80"/>
      <c r="Z32" s="471"/>
      <c r="AA32" s="468"/>
      <c r="AB32" s="139"/>
      <c r="AC32" s="80"/>
      <c r="AD32" s="80"/>
      <c r="AE32" s="81"/>
      <c r="AF32" s="471"/>
      <c r="AG32" s="468"/>
      <c r="AH32" s="139"/>
      <c r="AI32" s="80"/>
      <c r="AJ32" s="80"/>
      <c r="AK32" s="81"/>
      <c r="AL32" s="475"/>
    </row>
    <row r="33" spans="1:38" s="476" customFormat="1">
      <c r="A33" s="363">
        <v>26</v>
      </c>
      <c r="B33" s="58" t="s">
        <v>105</v>
      </c>
      <c r="C33" s="38">
        <v>120</v>
      </c>
      <c r="D33" s="61">
        <v>80</v>
      </c>
      <c r="E33" s="97">
        <v>8</v>
      </c>
      <c r="F33" s="74">
        <v>4</v>
      </c>
      <c r="G33" s="649" t="s">
        <v>17</v>
      </c>
      <c r="H33" s="79"/>
      <c r="I33" s="80"/>
      <c r="J33" s="80"/>
      <c r="K33" s="317"/>
      <c r="L33" s="141"/>
      <c r="M33" s="199"/>
      <c r="N33" s="180">
        <v>45</v>
      </c>
      <c r="O33" s="321">
        <v>15</v>
      </c>
      <c r="P33" s="323">
        <v>4</v>
      </c>
      <c r="Q33" s="180">
        <v>45</v>
      </c>
      <c r="R33" s="484">
        <v>15</v>
      </c>
      <c r="S33" s="323">
        <v>4</v>
      </c>
      <c r="T33" s="468"/>
      <c r="U33" s="468"/>
      <c r="V33" s="139"/>
      <c r="W33" s="80"/>
      <c r="X33" s="80"/>
      <c r="Y33" s="80"/>
      <c r="Z33" s="471"/>
      <c r="AA33" s="468"/>
      <c r="AB33" s="139"/>
      <c r="AC33" s="80"/>
      <c r="AD33" s="80"/>
      <c r="AE33" s="81"/>
      <c r="AF33" s="471"/>
      <c r="AG33" s="468"/>
      <c r="AH33" s="139"/>
      <c r="AI33" s="80"/>
      <c r="AJ33" s="80"/>
      <c r="AK33" s="81"/>
      <c r="AL33" s="475"/>
    </row>
    <row r="34" spans="1:38" s="476" customFormat="1">
      <c r="A34" s="363">
        <v>27</v>
      </c>
      <c r="B34" s="57" t="s">
        <v>103</v>
      </c>
      <c r="C34" s="36">
        <v>120</v>
      </c>
      <c r="D34" s="61">
        <v>105</v>
      </c>
      <c r="E34" s="97">
        <v>9</v>
      </c>
      <c r="F34" s="74">
        <v>6</v>
      </c>
      <c r="G34" s="649" t="s">
        <v>17</v>
      </c>
      <c r="H34" s="79"/>
      <c r="I34" s="80"/>
      <c r="J34" s="80"/>
      <c r="K34" s="79"/>
      <c r="L34" s="80"/>
      <c r="M34" s="81"/>
      <c r="N34" s="524">
        <v>15</v>
      </c>
      <c r="O34" s="525">
        <v>30</v>
      </c>
      <c r="P34" s="519">
        <v>3</v>
      </c>
      <c r="Q34" s="158">
        <v>30</v>
      </c>
      <c r="R34" s="509">
        <v>45</v>
      </c>
      <c r="S34" s="97">
        <v>6</v>
      </c>
      <c r="T34" s="468"/>
      <c r="U34" s="468"/>
      <c r="V34" s="139"/>
      <c r="W34" s="80"/>
      <c r="X34" s="80"/>
      <c r="Y34" s="80"/>
      <c r="Z34" s="471"/>
      <c r="AA34" s="468"/>
      <c r="AB34" s="139"/>
      <c r="AC34" s="80"/>
      <c r="AD34" s="80"/>
      <c r="AE34" s="81"/>
      <c r="AF34" s="471"/>
      <c r="AG34" s="468"/>
      <c r="AH34" s="139"/>
      <c r="AI34" s="80"/>
      <c r="AJ34" s="80"/>
      <c r="AK34" s="81"/>
      <c r="AL34" s="475"/>
    </row>
    <row r="35" spans="1:38" s="476" customFormat="1" ht="13.5" thickBot="1">
      <c r="A35" s="363">
        <v>28</v>
      </c>
      <c r="B35" s="57" t="s">
        <v>102</v>
      </c>
      <c r="C35" s="36">
        <v>90</v>
      </c>
      <c r="D35" s="61">
        <v>60</v>
      </c>
      <c r="E35" s="97">
        <v>6</v>
      </c>
      <c r="F35" s="74">
        <v>4</v>
      </c>
      <c r="G35" s="650" t="s">
        <v>67</v>
      </c>
      <c r="H35" s="471"/>
      <c r="I35" s="468"/>
      <c r="J35" s="140"/>
      <c r="K35" s="198"/>
      <c r="L35" s="141"/>
      <c r="M35" s="199"/>
      <c r="N35" s="159">
        <v>30</v>
      </c>
      <c r="O35" s="233">
        <v>30</v>
      </c>
      <c r="P35" s="228">
        <v>4</v>
      </c>
      <c r="Q35" s="158">
        <v>15</v>
      </c>
      <c r="R35" s="509">
        <v>15</v>
      </c>
      <c r="S35" s="97">
        <v>2</v>
      </c>
      <c r="T35" s="468"/>
      <c r="U35" s="468"/>
      <c r="V35" s="139"/>
      <c r="W35" s="80"/>
      <c r="X35" s="80"/>
      <c r="Y35" s="80"/>
      <c r="Z35" s="471"/>
      <c r="AA35" s="468"/>
      <c r="AB35" s="139"/>
      <c r="AC35" s="80"/>
      <c r="AD35" s="80"/>
      <c r="AE35" s="81"/>
      <c r="AF35" s="471"/>
      <c r="AG35" s="468"/>
      <c r="AH35" s="139"/>
      <c r="AI35" s="80"/>
      <c r="AJ35" s="80"/>
      <c r="AK35" s="81"/>
      <c r="AL35" s="475"/>
    </row>
    <row r="36" spans="1:38" s="171" customFormat="1">
      <c r="A36" s="363">
        <v>29</v>
      </c>
      <c r="B36" s="57" t="s">
        <v>62</v>
      </c>
      <c r="C36" s="36">
        <v>30</v>
      </c>
      <c r="D36" s="61">
        <v>20</v>
      </c>
      <c r="E36" s="97">
        <v>2</v>
      </c>
      <c r="F36" s="74">
        <v>1</v>
      </c>
      <c r="G36" s="649" t="s">
        <v>17</v>
      </c>
      <c r="H36" s="79"/>
      <c r="I36" s="80"/>
      <c r="J36" s="81"/>
      <c r="K36" s="79"/>
      <c r="L36" s="80"/>
      <c r="M36" s="81"/>
      <c r="N36" s="87"/>
      <c r="O36" s="87"/>
      <c r="P36" s="81"/>
      <c r="Q36" s="158">
        <v>15</v>
      </c>
      <c r="R36" s="509">
        <v>15</v>
      </c>
      <c r="S36" s="97">
        <v>2</v>
      </c>
      <c r="T36" s="468"/>
      <c r="U36" s="468"/>
      <c r="V36" s="139"/>
      <c r="W36" s="80"/>
      <c r="X36" s="80"/>
      <c r="Y36" s="80"/>
      <c r="Z36" s="471"/>
      <c r="AA36" s="468"/>
      <c r="AB36" s="139"/>
      <c r="AC36" s="80"/>
      <c r="AD36" s="80"/>
      <c r="AE36" s="81"/>
      <c r="AF36" s="471"/>
      <c r="AG36" s="468"/>
      <c r="AH36" s="139"/>
      <c r="AI36" s="80"/>
      <c r="AJ36" s="80"/>
      <c r="AK36" s="81"/>
      <c r="AL36" s="226"/>
    </row>
    <row r="37" spans="1:38">
      <c r="A37" s="363">
        <v>30</v>
      </c>
      <c r="B37" s="57" t="s">
        <v>54</v>
      </c>
      <c r="C37" s="36">
        <v>30</v>
      </c>
      <c r="D37" s="61">
        <v>20</v>
      </c>
      <c r="E37" s="97">
        <v>2</v>
      </c>
      <c r="F37" s="74">
        <v>1</v>
      </c>
      <c r="G37" s="650" t="s">
        <v>67</v>
      </c>
      <c r="H37" s="79"/>
      <c r="I37" s="80"/>
      <c r="J37" s="81"/>
      <c r="K37" s="92"/>
      <c r="L37" s="93"/>
      <c r="M37" s="94"/>
      <c r="N37" s="80"/>
      <c r="O37" s="80"/>
      <c r="P37" s="81"/>
      <c r="Q37" s="158">
        <v>15</v>
      </c>
      <c r="R37" s="509">
        <v>15</v>
      </c>
      <c r="S37" s="97">
        <v>2</v>
      </c>
      <c r="T37" s="80"/>
      <c r="U37" s="80"/>
      <c r="V37" s="81"/>
      <c r="W37" s="80"/>
      <c r="X37" s="80"/>
      <c r="Y37" s="80"/>
      <c r="Z37" s="79"/>
      <c r="AA37" s="80"/>
      <c r="AB37" s="81"/>
      <c r="AC37" s="80"/>
      <c r="AD37" s="80"/>
      <c r="AE37" s="81"/>
      <c r="AF37" s="79"/>
      <c r="AG37" s="80"/>
      <c r="AH37" s="81"/>
      <c r="AI37" s="80"/>
      <c r="AJ37" s="80"/>
      <c r="AK37" s="81"/>
      <c r="AL37" s="21"/>
    </row>
    <row r="38" spans="1:38">
      <c r="A38" s="363">
        <v>31</v>
      </c>
      <c r="B38" s="331" t="s">
        <v>83</v>
      </c>
      <c r="C38" s="36">
        <v>30</v>
      </c>
      <c r="D38" s="59">
        <v>20</v>
      </c>
      <c r="E38" s="97">
        <v>2</v>
      </c>
      <c r="F38" s="74">
        <v>1</v>
      </c>
      <c r="G38" s="649" t="s">
        <v>17</v>
      </c>
      <c r="H38" s="79"/>
      <c r="I38" s="80"/>
      <c r="J38" s="81"/>
      <c r="K38" s="79"/>
      <c r="L38" s="80"/>
      <c r="M38" s="81"/>
      <c r="N38" s="80"/>
      <c r="O38" s="80"/>
      <c r="P38" s="81"/>
      <c r="Q38" s="158">
        <v>15</v>
      </c>
      <c r="R38" s="510">
        <v>15</v>
      </c>
      <c r="S38" s="97">
        <v>2</v>
      </c>
      <c r="T38" s="521"/>
      <c r="U38" s="521"/>
      <c r="V38" s="522"/>
      <c r="W38" s="80"/>
      <c r="X38" s="468"/>
      <c r="Y38" s="80"/>
      <c r="Z38" s="92"/>
      <c r="AA38" s="93"/>
      <c r="AB38" s="94"/>
      <c r="AC38" s="80"/>
      <c r="AD38" s="80"/>
      <c r="AE38" s="81"/>
      <c r="AF38" s="92"/>
      <c r="AG38" s="93"/>
      <c r="AH38" s="94"/>
      <c r="AI38" s="80"/>
      <c r="AJ38" s="80"/>
      <c r="AK38" s="81"/>
      <c r="AL38" s="21"/>
    </row>
    <row r="39" spans="1:38" ht="26.25">
      <c r="A39" s="363">
        <v>32</v>
      </c>
      <c r="B39" s="57" t="s">
        <v>112</v>
      </c>
      <c r="C39" s="36">
        <v>30</v>
      </c>
      <c r="D39" s="61">
        <v>20</v>
      </c>
      <c r="E39" s="97">
        <v>2</v>
      </c>
      <c r="F39" s="74">
        <v>1</v>
      </c>
      <c r="G39" s="649" t="s">
        <v>17</v>
      </c>
      <c r="H39" s="79"/>
      <c r="I39" s="80"/>
      <c r="J39" s="81"/>
      <c r="K39" s="79"/>
      <c r="L39" s="80"/>
      <c r="M39" s="81"/>
      <c r="N39" s="80"/>
      <c r="O39" s="80"/>
      <c r="P39" s="81"/>
      <c r="Q39" s="158">
        <v>15</v>
      </c>
      <c r="R39" s="509">
        <v>15</v>
      </c>
      <c r="S39" s="97">
        <v>2</v>
      </c>
      <c r="T39" s="142"/>
      <c r="U39" s="468"/>
      <c r="V39" s="139"/>
      <c r="W39" s="80"/>
      <c r="X39" s="80"/>
      <c r="Y39" s="80"/>
      <c r="Z39" s="221"/>
      <c r="AA39" s="468"/>
      <c r="AB39" s="139"/>
      <c r="AC39" s="80"/>
      <c r="AD39" s="80"/>
      <c r="AE39" s="81"/>
      <c r="AF39" s="221"/>
      <c r="AG39" s="468"/>
      <c r="AH39" s="139"/>
      <c r="AI39" s="80"/>
      <c r="AJ39" s="80"/>
      <c r="AK39" s="81"/>
      <c r="AL39" s="21"/>
    </row>
    <row r="40" spans="1:38">
      <c r="A40" s="363">
        <v>33</v>
      </c>
      <c r="B40" s="57" t="s">
        <v>89</v>
      </c>
      <c r="C40" s="36">
        <v>30</v>
      </c>
      <c r="D40" s="61">
        <v>20</v>
      </c>
      <c r="E40" s="97">
        <v>2</v>
      </c>
      <c r="F40" s="74">
        <v>1</v>
      </c>
      <c r="G40" s="649" t="s">
        <v>17</v>
      </c>
      <c r="H40" s="79"/>
      <c r="I40" s="80"/>
      <c r="J40" s="81"/>
      <c r="K40" s="79"/>
      <c r="L40" s="80"/>
      <c r="M40" s="81"/>
      <c r="N40" s="80"/>
      <c r="O40" s="80"/>
      <c r="P40" s="81"/>
      <c r="Q40" s="158">
        <v>15</v>
      </c>
      <c r="R40" s="509">
        <v>15</v>
      </c>
      <c r="S40" s="97">
        <v>2</v>
      </c>
      <c r="T40" s="521"/>
      <c r="U40" s="521"/>
      <c r="V40" s="522"/>
      <c r="W40" s="468"/>
      <c r="X40" s="468"/>
      <c r="Y40" s="140"/>
      <c r="Z40" s="520"/>
      <c r="AA40" s="521"/>
      <c r="AB40" s="522"/>
      <c r="AC40" s="468"/>
      <c r="AD40" s="468"/>
      <c r="AE40" s="139"/>
      <c r="AF40" s="520"/>
      <c r="AG40" s="521"/>
      <c r="AH40" s="522"/>
      <c r="AI40" s="141"/>
      <c r="AJ40" s="141"/>
      <c r="AK40" s="199"/>
      <c r="AL40" s="21"/>
    </row>
    <row r="41" spans="1:38" ht="13.5" thickBot="1">
      <c r="A41" s="364">
        <v>34</v>
      </c>
      <c r="B41" s="267" t="s">
        <v>96</v>
      </c>
      <c r="C41" s="37">
        <v>15</v>
      </c>
      <c r="D41" s="452">
        <v>35</v>
      </c>
      <c r="E41" s="228">
        <v>2</v>
      </c>
      <c r="F41" s="72"/>
      <c r="G41" s="651" t="s">
        <v>17</v>
      </c>
      <c r="H41" s="82"/>
      <c r="I41" s="83"/>
      <c r="J41" s="84"/>
      <c r="K41" s="82"/>
      <c r="L41" s="83"/>
      <c r="M41" s="84"/>
      <c r="N41" s="83"/>
      <c r="O41" s="83"/>
      <c r="P41" s="84"/>
      <c r="Q41" s="159">
        <v>10</v>
      </c>
      <c r="R41" s="511">
        <v>5</v>
      </c>
      <c r="S41" s="228">
        <v>2</v>
      </c>
      <c r="T41" s="224"/>
      <c r="U41" s="469"/>
      <c r="V41" s="150"/>
      <c r="W41" s="83"/>
      <c r="X41" s="83"/>
      <c r="Y41" s="83"/>
      <c r="Z41" s="122"/>
      <c r="AA41" s="469"/>
      <c r="AB41" s="150"/>
      <c r="AC41" s="83"/>
      <c r="AD41" s="83"/>
      <c r="AE41" s="84"/>
      <c r="AF41" s="122"/>
      <c r="AG41" s="469"/>
      <c r="AH41" s="150"/>
      <c r="AI41" s="83"/>
      <c r="AJ41" s="83"/>
      <c r="AK41" s="84"/>
      <c r="AL41" s="21"/>
    </row>
    <row r="42" spans="1:38" ht="13.5" thickBot="1">
      <c r="A42" s="536" t="s">
        <v>131</v>
      </c>
      <c r="B42" s="263" t="s">
        <v>140</v>
      </c>
      <c r="C42" s="172">
        <f>SUM(C43:C89)</f>
        <v>2145</v>
      </c>
      <c r="D42" s="15">
        <f>SUM(D43:D89)</f>
        <v>1830</v>
      </c>
      <c r="E42" s="15">
        <f>SUM(E43:E89)</f>
        <v>159</v>
      </c>
      <c r="F42" s="15">
        <f>SUM(F43:F89)</f>
        <v>85</v>
      </c>
      <c r="G42" s="149"/>
      <c r="H42" s="216">
        <f t="shared" ref="H42:AK42" si="3">SUM(H43:H89)</f>
        <v>0</v>
      </c>
      <c r="I42" s="216">
        <f t="shared" si="3"/>
        <v>0</v>
      </c>
      <c r="J42" s="216">
        <f t="shared" si="3"/>
        <v>0</v>
      </c>
      <c r="K42" s="216">
        <f t="shared" si="3"/>
        <v>0</v>
      </c>
      <c r="L42" s="216">
        <f t="shared" si="3"/>
        <v>0</v>
      </c>
      <c r="M42" s="216">
        <f t="shared" si="3"/>
        <v>0</v>
      </c>
      <c r="N42" s="216">
        <f t="shared" si="3"/>
        <v>0</v>
      </c>
      <c r="O42" s="216">
        <f t="shared" si="3"/>
        <v>0</v>
      </c>
      <c r="P42" s="216">
        <f t="shared" si="3"/>
        <v>0</v>
      </c>
      <c r="Q42" s="216">
        <f t="shared" si="3"/>
        <v>0</v>
      </c>
      <c r="R42" s="216">
        <f t="shared" si="3"/>
        <v>0</v>
      </c>
      <c r="S42" s="216">
        <f t="shared" si="3"/>
        <v>0</v>
      </c>
      <c r="T42" s="216">
        <f t="shared" si="3"/>
        <v>160</v>
      </c>
      <c r="U42" s="216">
        <f t="shared" si="3"/>
        <v>140</v>
      </c>
      <c r="V42" s="216">
        <f t="shared" si="3"/>
        <v>23</v>
      </c>
      <c r="W42" s="216">
        <f t="shared" si="3"/>
        <v>205</v>
      </c>
      <c r="X42" s="216">
        <f t="shared" si="3"/>
        <v>140</v>
      </c>
      <c r="Y42" s="414">
        <f t="shared" si="3"/>
        <v>26</v>
      </c>
      <c r="Z42" s="669">
        <f t="shared" si="3"/>
        <v>220</v>
      </c>
      <c r="AA42" s="501">
        <f t="shared" si="3"/>
        <v>155</v>
      </c>
      <c r="AB42" s="505">
        <f t="shared" si="3"/>
        <v>30</v>
      </c>
      <c r="AC42" s="668">
        <f t="shared" si="3"/>
        <v>195</v>
      </c>
      <c r="AD42" s="216">
        <f t="shared" si="3"/>
        <v>195</v>
      </c>
      <c r="AE42" s="216">
        <f t="shared" si="3"/>
        <v>29</v>
      </c>
      <c r="AF42" s="216">
        <f t="shared" si="3"/>
        <v>225</v>
      </c>
      <c r="AG42" s="216">
        <f t="shared" si="3"/>
        <v>180</v>
      </c>
      <c r="AH42" s="216">
        <f t="shared" si="3"/>
        <v>28</v>
      </c>
      <c r="AI42" s="216">
        <f t="shared" si="3"/>
        <v>165</v>
      </c>
      <c r="AJ42" s="216">
        <f t="shared" si="3"/>
        <v>165</v>
      </c>
      <c r="AK42" s="216">
        <f t="shared" si="3"/>
        <v>23</v>
      </c>
      <c r="AL42" s="21"/>
    </row>
    <row r="43" spans="1:38">
      <c r="A43" s="362">
        <v>35</v>
      </c>
      <c r="B43" s="330" t="s">
        <v>79</v>
      </c>
      <c r="C43" s="35">
        <v>45</v>
      </c>
      <c r="D43" s="60">
        <v>55</v>
      </c>
      <c r="E43" s="98">
        <v>4</v>
      </c>
      <c r="F43" s="334">
        <v>2</v>
      </c>
      <c r="G43" s="63" t="s">
        <v>17</v>
      </c>
      <c r="H43" s="79"/>
      <c r="I43" s="80"/>
      <c r="J43" s="81"/>
      <c r="K43" s="79"/>
      <c r="L43" s="80"/>
      <c r="M43" s="80"/>
      <c r="N43" s="79"/>
      <c r="O43" s="80"/>
      <c r="P43" s="81"/>
      <c r="Q43" s="342"/>
      <c r="R43" s="318"/>
      <c r="S43" s="319"/>
      <c r="T43" s="526">
        <v>30</v>
      </c>
      <c r="U43" s="525">
        <v>15</v>
      </c>
      <c r="V43" s="527">
        <v>4</v>
      </c>
      <c r="W43" s="528"/>
      <c r="X43" s="529"/>
      <c r="Y43" s="529"/>
      <c r="Z43" s="470"/>
      <c r="AA43" s="467"/>
      <c r="AB43" s="203"/>
      <c r="AC43" s="468"/>
      <c r="AD43" s="468"/>
      <c r="AE43" s="139"/>
      <c r="AF43" s="521"/>
      <c r="AG43" s="521"/>
      <c r="AH43" s="521"/>
      <c r="AI43" s="471"/>
      <c r="AJ43" s="468"/>
      <c r="AK43" s="139"/>
      <c r="AL43" s="21"/>
    </row>
    <row r="44" spans="1:38">
      <c r="A44" s="363">
        <v>36</v>
      </c>
      <c r="B44" s="331" t="s">
        <v>80</v>
      </c>
      <c r="C44" s="36">
        <v>30</v>
      </c>
      <c r="D44" s="59">
        <v>45</v>
      </c>
      <c r="E44" s="98">
        <v>3</v>
      </c>
      <c r="F44" s="74">
        <v>2</v>
      </c>
      <c r="G44" s="62" t="s">
        <v>17</v>
      </c>
      <c r="H44" s="79"/>
      <c r="I44" s="80"/>
      <c r="J44" s="81"/>
      <c r="K44" s="79"/>
      <c r="L44" s="80"/>
      <c r="M44" s="80"/>
      <c r="N44" s="471"/>
      <c r="O44" s="468"/>
      <c r="P44" s="139"/>
      <c r="Q44" s="79"/>
      <c r="R44" s="80"/>
      <c r="S44" s="81"/>
      <c r="T44" s="164">
        <v>15</v>
      </c>
      <c r="U44" s="446">
        <v>15</v>
      </c>
      <c r="V44" s="97">
        <v>3</v>
      </c>
      <c r="W44" s="79"/>
      <c r="X44" s="80"/>
      <c r="Y44" s="80"/>
      <c r="Z44" s="92"/>
      <c r="AA44" s="93"/>
      <c r="AB44" s="94"/>
      <c r="AC44" s="80"/>
      <c r="AD44" s="80"/>
      <c r="AE44" s="81"/>
      <c r="AF44" s="93"/>
      <c r="AG44" s="93"/>
      <c r="AH44" s="94"/>
      <c r="AI44" s="80"/>
      <c r="AJ44" s="80"/>
      <c r="AK44" s="81"/>
      <c r="AL44" s="21"/>
    </row>
    <row r="45" spans="1:38" ht="15.6" customHeight="1">
      <c r="A45" s="363">
        <v>37</v>
      </c>
      <c r="B45" s="57" t="s">
        <v>135</v>
      </c>
      <c r="C45" s="36">
        <v>45</v>
      </c>
      <c r="D45" s="61">
        <v>30</v>
      </c>
      <c r="E45" s="97">
        <v>3</v>
      </c>
      <c r="F45" s="74">
        <v>1</v>
      </c>
      <c r="G45" s="62" t="s">
        <v>17</v>
      </c>
      <c r="H45" s="79"/>
      <c r="I45" s="80"/>
      <c r="J45" s="81"/>
      <c r="K45" s="79"/>
      <c r="L45" s="80"/>
      <c r="M45" s="80"/>
      <c r="N45" s="79"/>
      <c r="O45" s="468"/>
      <c r="P45" s="81"/>
      <c r="Q45" s="79"/>
      <c r="R45" s="80"/>
      <c r="S45" s="81"/>
      <c r="T45" s="164">
        <v>15</v>
      </c>
      <c r="U45" s="196">
        <v>30</v>
      </c>
      <c r="V45" s="97">
        <v>3</v>
      </c>
      <c r="W45" s="79"/>
      <c r="X45" s="80"/>
      <c r="Y45" s="80"/>
      <c r="Z45" s="79"/>
      <c r="AA45" s="80"/>
      <c r="AB45" s="81"/>
      <c r="AC45" s="80"/>
      <c r="AD45" s="80"/>
      <c r="AE45" s="81"/>
      <c r="AF45" s="80"/>
      <c r="AG45" s="80"/>
      <c r="AH45" s="80"/>
      <c r="AI45" s="79"/>
      <c r="AJ45" s="80"/>
      <c r="AK45" s="81"/>
      <c r="AL45" s="21"/>
    </row>
    <row r="46" spans="1:38">
      <c r="A46" s="363">
        <v>38</v>
      </c>
      <c r="B46" s="331" t="s">
        <v>95</v>
      </c>
      <c r="C46" s="36">
        <v>45</v>
      </c>
      <c r="D46" s="360">
        <v>30</v>
      </c>
      <c r="E46" s="98">
        <v>3</v>
      </c>
      <c r="F46" s="74">
        <v>2</v>
      </c>
      <c r="G46" s="62" t="s">
        <v>17</v>
      </c>
      <c r="H46" s="79"/>
      <c r="I46" s="80"/>
      <c r="J46" s="81"/>
      <c r="K46" s="79"/>
      <c r="L46" s="80"/>
      <c r="M46" s="80"/>
      <c r="N46" s="471"/>
      <c r="O46" s="468"/>
      <c r="P46" s="139"/>
      <c r="Q46" s="471"/>
      <c r="R46" s="468"/>
      <c r="S46" s="139"/>
      <c r="T46" s="164">
        <v>30</v>
      </c>
      <c r="U46" s="196">
        <v>15</v>
      </c>
      <c r="V46" s="97">
        <v>3</v>
      </c>
      <c r="W46" s="79"/>
      <c r="X46" s="80"/>
      <c r="Y46" s="80"/>
      <c r="Z46" s="92"/>
      <c r="AA46" s="93"/>
      <c r="AB46" s="94"/>
      <c r="AC46" s="80"/>
      <c r="AD46" s="80"/>
      <c r="AE46" s="81"/>
      <c r="AF46" s="93"/>
      <c r="AG46" s="93"/>
      <c r="AH46" s="94"/>
      <c r="AI46" s="80"/>
      <c r="AJ46" s="80"/>
      <c r="AK46" s="81"/>
      <c r="AL46" s="21"/>
    </row>
    <row r="47" spans="1:38" ht="14" customHeight="1">
      <c r="A47" s="363">
        <v>39</v>
      </c>
      <c r="B47" s="57" t="s">
        <v>57</v>
      </c>
      <c r="C47" s="36">
        <v>45</v>
      </c>
      <c r="D47" s="61">
        <v>30</v>
      </c>
      <c r="E47" s="98">
        <v>3</v>
      </c>
      <c r="F47" s="74">
        <v>2</v>
      </c>
      <c r="G47" s="62" t="s">
        <v>17</v>
      </c>
      <c r="H47" s="79"/>
      <c r="I47" s="80"/>
      <c r="J47" s="81"/>
      <c r="K47" s="79"/>
      <c r="L47" s="80"/>
      <c r="M47" s="80"/>
      <c r="N47" s="79"/>
      <c r="O47" s="80"/>
      <c r="P47" s="81"/>
      <c r="Q47" s="520"/>
      <c r="R47" s="521"/>
      <c r="S47" s="530"/>
      <c r="T47" s="164">
        <v>15</v>
      </c>
      <c r="U47" s="196">
        <v>30</v>
      </c>
      <c r="V47" s="97">
        <v>3</v>
      </c>
      <c r="W47" s="471"/>
      <c r="X47" s="468"/>
      <c r="Y47" s="140"/>
      <c r="Z47" s="198"/>
      <c r="AA47" s="141"/>
      <c r="AB47" s="199"/>
      <c r="AC47" s="468"/>
      <c r="AD47" s="468"/>
      <c r="AE47" s="139"/>
      <c r="AF47" s="521"/>
      <c r="AG47" s="521"/>
      <c r="AH47" s="522"/>
      <c r="AI47" s="468"/>
      <c r="AJ47" s="468"/>
      <c r="AK47" s="139"/>
      <c r="AL47" s="21"/>
    </row>
    <row r="48" spans="1:38">
      <c r="A48" s="363">
        <v>40</v>
      </c>
      <c r="B48" s="331" t="s">
        <v>81</v>
      </c>
      <c r="C48" s="537">
        <v>45</v>
      </c>
      <c r="D48" s="360">
        <v>30</v>
      </c>
      <c r="E48" s="98">
        <v>3</v>
      </c>
      <c r="F48" s="74">
        <v>2</v>
      </c>
      <c r="G48" s="62" t="s">
        <v>17</v>
      </c>
      <c r="H48" s="79"/>
      <c r="I48" s="80"/>
      <c r="J48" s="81"/>
      <c r="K48" s="79"/>
      <c r="L48" s="80"/>
      <c r="M48" s="80"/>
      <c r="N48" s="79"/>
      <c r="O48" s="80"/>
      <c r="P48" s="81"/>
      <c r="Q48" s="471"/>
      <c r="R48" s="468"/>
      <c r="S48" s="139"/>
      <c r="T48" s="164">
        <v>30</v>
      </c>
      <c r="U48" s="196">
        <v>15</v>
      </c>
      <c r="V48" s="97">
        <v>3</v>
      </c>
      <c r="W48" s="79"/>
      <c r="X48" s="80"/>
      <c r="Y48" s="80"/>
      <c r="Z48" s="92"/>
      <c r="AA48" s="93"/>
      <c r="AB48" s="94"/>
      <c r="AC48" s="80"/>
      <c r="AD48" s="80"/>
      <c r="AE48" s="81"/>
      <c r="AF48" s="93"/>
      <c r="AG48" s="93"/>
      <c r="AH48" s="94"/>
      <c r="AI48" s="80"/>
      <c r="AJ48" s="80"/>
      <c r="AK48" s="81"/>
      <c r="AL48" s="21"/>
    </row>
    <row r="49" spans="1:38">
      <c r="A49" s="363">
        <v>41</v>
      </c>
      <c r="B49" s="331" t="s">
        <v>76</v>
      </c>
      <c r="C49" s="537">
        <v>30</v>
      </c>
      <c r="D49" s="360">
        <v>20</v>
      </c>
      <c r="E49" s="98">
        <v>2</v>
      </c>
      <c r="F49" s="74">
        <v>1</v>
      </c>
      <c r="G49" s="62" t="s">
        <v>17</v>
      </c>
      <c r="H49" s="79"/>
      <c r="I49" s="80"/>
      <c r="J49" s="81"/>
      <c r="K49" s="79"/>
      <c r="L49" s="80"/>
      <c r="M49" s="80"/>
      <c r="N49" s="79"/>
      <c r="O49" s="80"/>
      <c r="P49" s="81"/>
      <c r="Q49" s="471"/>
      <c r="R49" s="468"/>
      <c r="S49" s="139"/>
      <c r="T49" s="164">
        <v>15</v>
      </c>
      <c r="U49" s="196">
        <v>15</v>
      </c>
      <c r="V49" s="97">
        <v>2</v>
      </c>
      <c r="W49" s="79"/>
      <c r="X49" s="80"/>
      <c r="Y49" s="80"/>
      <c r="Z49" s="92"/>
      <c r="AA49" s="93"/>
      <c r="AB49" s="94"/>
      <c r="AC49" s="80"/>
      <c r="AD49" s="80"/>
      <c r="AE49" s="81"/>
      <c r="AF49" s="92"/>
      <c r="AG49" s="93"/>
      <c r="AH49" s="94"/>
      <c r="AI49" s="79"/>
      <c r="AJ49" s="80"/>
      <c r="AK49" s="81"/>
      <c r="AL49" s="21"/>
    </row>
    <row r="50" spans="1:38" s="230" customFormat="1" ht="13.5" thickBot="1">
      <c r="A50" s="363">
        <v>42</v>
      </c>
      <c r="B50" s="494" t="s">
        <v>96</v>
      </c>
      <c r="C50" s="36">
        <v>15</v>
      </c>
      <c r="D50" s="59">
        <v>35</v>
      </c>
      <c r="E50" s="98">
        <v>2</v>
      </c>
      <c r="F50" s="74"/>
      <c r="G50" s="62" t="s">
        <v>17</v>
      </c>
      <c r="H50" s="79"/>
      <c r="I50" s="80"/>
      <c r="J50" s="81"/>
      <c r="K50" s="79"/>
      <c r="L50" s="80"/>
      <c r="M50" s="80"/>
      <c r="N50" s="79"/>
      <c r="O50" s="80"/>
      <c r="P50" s="81"/>
      <c r="Q50" s="471"/>
      <c r="R50" s="468"/>
      <c r="S50" s="139"/>
      <c r="T50" s="232">
        <v>10</v>
      </c>
      <c r="U50" s="453">
        <v>5</v>
      </c>
      <c r="V50" s="228">
        <v>2</v>
      </c>
      <c r="W50" s="82"/>
      <c r="X50" s="469"/>
      <c r="Y50" s="83"/>
      <c r="Z50" s="92"/>
      <c r="AA50" s="93"/>
      <c r="AB50" s="94"/>
      <c r="AC50" s="80"/>
      <c r="AD50" s="80"/>
      <c r="AE50" s="81"/>
      <c r="AF50" s="92"/>
      <c r="AG50" s="93"/>
      <c r="AH50" s="94"/>
      <c r="AI50" s="79"/>
      <c r="AJ50" s="80"/>
      <c r="AK50" s="81"/>
      <c r="AL50" s="229"/>
    </row>
    <row r="51" spans="1:38" s="171" customFormat="1" ht="13.5" customHeight="1">
      <c r="A51" s="363">
        <v>43</v>
      </c>
      <c r="B51" s="57" t="s">
        <v>56</v>
      </c>
      <c r="C51" s="537">
        <v>45</v>
      </c>
      <c r="D51" s="359">
        <v>55</v>
      </c>
      <c r="E51" s="98">
        <v>4</v>
      </c>
      <c r="F51" s="74">
        <v>3</v>
      </c>
      <c r="G51" s="489" t="s">
        <v>67</v>
      </c>
      <c r="H51" s="79"/>
      <c r="I51" s="80"/>
      <c r="J51" s="81"/>
      <c r="K51" s="79"/>
      <c r="L51" s="80"/>
      <c r="M51" s="80"/>
      <c r="N51" s="520"/>
      <c r="O51" s="521"/>
      <c r="P51" s="530"/>
      <c r="Q51" s="471"/>
      <c r="R51" s="468"/>
      <c r="S51" s="139"/>
      <c r="T51" s="520"/>
      <c r="U51" s="521"/>
      <c r="V51" s="522"/>
      <c r="W51" s="157">
        <v>30</v>
      </c>
      <c r="X51" s="454">
        <v>15</v>
      </c>
      <c r="Y51" s="497">
        <v>4</v>
      </c>
      <c r="Z51" s="520"/>
      <c r="AA51" s="521"/>
      <c r="AB51" s="522"/>
      <c r="AC51" s="80"/>
      <c r="AD51" s="80"/>
      <c r="AE51" s="81"/>
      <c r="AF51" s="520"/>
      <c r="AG51" s="521"/>
      <c r="AH51" s="522"/>
      <c r="AI51" s="79"/>
      <c r="AJ51" s="80"/>
      <c r="AK51" s="81"/>
      <c r="AL51" s="226"/>
    </row>
    <row r="52" spans="1:38">
      <c r="A52" s="363">
        <v>44</v>
      </c>
      <c r="B52" s="57" t="s">
        <v>136</v>
      </c>
      <c r="C52" s="36">
        <v>60</v>
      </c>
      <c r="D52" s="61">
        <v>40</v>
      </c>
      <c r="E52" s="97">
        <v>4</v>
      </c>
      <c r="F52" s="74">
        <v>3</v>
      </c>
      <c r="G52" s="335" t="s">
        <v>67</v>
      </c>
      <c r="H52" s="79"/>
      <c r="I52" s="80"/>
      <c r="J52" s="81"/>
      <c r="K52" s="79"/>
      <c r="L52" s="80"/>
      <c r="M52" s="80"/>
      <c r="N52" s="79"/>
      <c r="O52" s="80"/>
      <c r="P52" s="81"/>
      <c r="Q52" s="520"/>
      <c r="R52" s="521"/>
      <c r="S52" s="522"/>
      <c r="T52" s="471"/>
      <c r="U52" s="468"/>
      <c r="V52" s="139"/>
      <c r="W52" s="158">
        <v>30</v>
      </c>
      <c r="X52" s="196">
        <v>30</v>
      </c>
      <c r="Y52" s="195">
        <v>4</v>
      </c>
      <c r="Z52" s="471"/>
      <c r="AA52" s="468"/>
      <c r="AB52" s="139"/>
      <c r="AC52" s="80"/>
      <c r="AD52" s="80"/>
      <c r="AE52" s="81"/>
      <c r="AF52" s="471"/>
      <c r="AG52" s="468"/>
      <c r="AH52" s="139"/>
      <c r="AI52" s="80"/>
      <c r="AJ52" s="80"/>
      <c r="AK52" s="81"/>
      <c r="AL52" s="21"/>
    </row>
    <row r="53" spans="1:38">
      <c r="A53" s="363">
        <v>45</v>
      </c>
      <c r="B53" s="57" t="s">
        <v>73</v>
      </c>
      <c r="C53" s="36">
        <v>45</v>
      </c>
      <c r="D53" s="61">
        <v>30</v>
      </c>
      <c r="E53" s="98">
        <v>3</v>
      </c>
      <c r="F53" s="74">
        <v>2</v>
      </c>
      <c r="G53" s="62" t="s">
        <v>17</v>
      </c>
      <c r="H53" s="79"/>
      <c r="I53" s="80"/>
      <c r="J53" s="81"/>
      <c r="K53" s="79"/>
      <c r="L53" s="80"/>
      <c r="M53" s="80"/>
      <c r="N53" s="79"/>
      <c r="O53" s="80"/>
      <c r="P53" s="81"/>
      <c r="Q53" s="520"/>
      <c r="R53" s="521"/>
      <c r="S53" s="530"/>
      <c r="T53" s="520"/>
      <c r="U53" s="521"/>
      <c r="V53" s="522"/>
      <c r="W53" s="158">
        <v>30</v>
      </c>
      <c r="X53" s="196">
        <v>15</v>
      </c>
      <c r="Y53" s="195">
        <v>3</v>
      </c>
      <c r="Z53" s="520"/>
      <c r="AA53" s="521"/>
      <c r="AB53" s="522"/>
      <c r="AC53" s="468"/>
      <c r="AD53" s="468"/>
      <c r="AE53" s="139"/>
      <c r="AF53" s="520"/>
      <c r="AG53" s="521"/>
      <c r="AH53" s="522"/>
      <c r="AI53" s="468"/>
      <c r="AJ53" s="468"/>
      <c r="AK53" s="139"/>
      <c r="AL53" s="21"/>
    </row>
    <row r="54" spans="1:38">
      <c r="A54" s="363">
        <v>46</v>
      </c>
      <c r="B54" s="57" t="s">
        <v>60</v>
      </c>
      <c r="C54" s="36">
        <v>30</v>
      </c>
      <c r="D54" s="61">
        <v>20</v>
      </c>
      <c r="E54" s="98">
        <v>2</v>
      </c>
      <c r="F54" s="74">
        <v>1</v>
      </c>
      <c r="G54" s="62" t="s">
        <v>17</v>
      </c>
      <c r="H54" s="79"/>
      <c r="I54" s="80"/>
      <c r="J54" s="81"/>
      <c r="K54" s="79"/>
      <c r="L54" s="80"/>
      <c r="M54" s="81"/>
      <c r="N54" s="79"/>
      <c r="O54" s="80"/>
      <c r="P54" s="81"/>
      <c r="Q54" s="520"/>
      <c r="R54" s="521"/>
      <c r="S54" s="530"/>
      <c r="T54" s="520"/>
      <c r="U54" s="521"/>
      <c r="V54" s="522"/>
      <c r="W54" s="158">
        <v>15</v>
      </c>
      <c r="X54" s="196">
        <v>15</v>
      </c>
      <c r="Y54" s="195">
        <v>2</v>
      </c>
      <c r="Z54" s="520"/>
      <c r="AA54" s="521"/>
      <c r="AB54" s="522"/>
      <c r="AC54" s="468"/>
      <c r="AD54" s="468"/>
      <c r="AE54" s="139"/>
      <c r="AF54" s="520"/>
      <c r="AG54" s="521"/>
      <c r="AH54" s="522"/>
      <c r="AI54" s="471"/>
      <c r="AJ54" s="468"/>
      <c r="AK54" s="139"/>
      <c r="AL54" s="21"/>
    </row>
    <row r="55" spans="1:38">
      <c r="A55" s="363">
        <v>47</v>
      </c>
      <c r="B55" s="57" t="s">
        <v>59</v>
      </c>
      <c r="C55" s="36">
        <v>60</v>
      </c>
      <c r="D55" s="61">
        <v>40</v>
      </c>
      <c r="E55" s="98">
        <v>4</v>
      </c>
      <c r="F55" s="74">
        <v>2</v>
      </c>
      <c r="G55" s="62" t="s">
        <v>17</v>
      </c>
      <c r="H55" s="79"/>
      <c r="I55" s="80"/>
      <c r="J55" s="81"/>
      <c r="K55" s="79"/>
      <c r="L55" s="80"/>
      <c r="M55" s="80"/>
      <c r="N55" s="79"/>
      <c r="O55" s="80"/>
      <c r="P55" s="81"/>
      <c r="Q55" s="520"/>
      <c r="R55" s="521"/>
      <c r="S55" s="530"/>
      <c r="T55" s="520"/>
      <c r="U55" s="521"/>
      <c r="V55" s="522"/>
      <c r="W55" s="158">
        <v>30</v>
      </c>
      <c r="X55" s="196">
        <v>30</v>
      </c>
      <c r="Y55" s="195">
        <v>4</v>
      </c>
      <c r="Z55" s="520"/>
      <c r="AA55" s="521"/>
      <c r="AB55" s="522"/>
      <c r="AC55" s="468"/>
      <c r="AD55" s="468"/>
      <c r="AE55" s="139"/>
      <c r="AF55" s="520"/>
      <c r="AG55" s="521"/>
      <c r="AH55" s="522"/>
      <c r="AI55" s="471"/>
      <c r="AJ55" s="468"/>
      <c r="AK55" s="139"/>
      <c r="AL55" s="21"/>
    </row>
    <row r="56" spans="1:38">
      <c r="A56" s="363">
        <v>48</v>
      </c>
      <c r="B56" s="57" t="s">
        <v>65</v>
      </c>
      <c r="C56" s="36">
        <v>45</v>
      </c>
      <c r="D56" s="61">
        <v>30</v>
      </c>
      <c r="E56" s="98">
        <v>3</v>
      </c>
      <c r="F56" s="74">
        <v>2</v>
      </c>
      <c r="G56" s="62" t="s">
        <v>17</v>
      </c>
      <c r="H56" s="79"/>
      <c r="I56" s="80"/>
      <c r="J56" s="81"/>
      <c r="K56" s="79"/>
      <c r="L56" s="80"/>
      <c r="M56" s="80"/>
      <c r="N56" s="79"/>
      <c r="O56" s="80"/>
      <c r="P56" s="81"/>
      <c r="Q56" s="520"/>
      <c r="R56" s="521"/>
      <c r="S56" s="522"/>
      <c r="T56" s="471"/>
      <c r="U56" s="468"/>
      <c r="V56" s="139"/>
      <c r="W56" s="158">
        <v>30</v>
      </c>
      <c r="X56" s="196">
        <v>15</v>
      </c>
      <c r="Y56" s="195">
        <v>3</v>
      </c>
      <c r="Z56" s="198"/>
      <c r="AA56" s="141"/>
      <c r="AB56" s="199"/>
      <c r="AC56" s="468"/>
      <c r="AD56" s="468"/>
      <c r="AE56" s="139"/>
      <c r="AF56" s="520"/>
      <c r="AG56" s="521"/>
      <c r="AH56" s="521"/>
      <c r="AI56" s="471"/>
      <c r="AJ56" s="468"/>
      <c r="AK56" s="139"/>
      <c r="AL56" s="21"/>
    </row>
    <row r="57" spans="1:38">
      <c r="A57" s="363">
        <v>49</v>
      </c>
      <c r="B57" s="57" t="s">
        <v>55</v>
      </c>
      <c r="C57" s="36">
        <v>45</v>
      </c>
      <c r="D57" s="61">
        <v>55</v>
      </c>
      <c r="E57" s="97">
        <v>4</v>
      </c>
      <c r="F57" s="74">
        <v>2</v>
      </c>
      <c r="G57" s="335" t="s">
        <v>67</v>
      </c>
      <c r="H57" s="79"/>
      <c r="I57" s="80"/>
      <c r="J57" s="81"/>
      <c r="K57" s="79"/>
      <c r="L57" s="80"/>
      <c r="M57" s="80"/>
      <c r="N57" s="79"/>
      <c r="O57" s="80"/>
      <c r="P57" s="81"/>
      <c r="Q57" s="221"/>
      <c r="R57" s="468"/>
      <c r="S57" s="139"/>
      <c r="T57" s="79"/>
      <c r="U57" s="80"/>
      <c r="V57" s="81"/>
      <c r="W57" s="158">
        <v>30</v>
      </c>
      <c r="X57" s="196">
        <v>15</v>
      </c>
      <c r="Y57" s="195">
        <v>4</v>
      </c>
      <c r="Z57" s="221"/>
      <c r="AA57" s="468"/>
      <c r="AB57" s="139"/>
      <c r="AC57" s="80"/>
      <c r="AD57" s="80"/>
      <c r="AE57" s="81"/>
      <c r="AF57" s="221"/>
      <c r="AG57" s="468"/>
      <c r="AH57" s="140"/>
      <c r="AI57" s="79"/>
      <c r="AJ57" s="80"/>
      <c r="AK57" s="81"/>
      <c r="AL57" s="21"/>
    </row>
    <row r="58" spans="1:38" s="230" customFormat="1" ht="13.5" thickBot="1">
      <c r="A58" s="363">
        <v>50</v>
      </c>
      <c r="B58" s="495" t="s">
        <v>96</v>
      </c>
      <c r="C58" s="36">
        <v>15</v>
      </c>
      <c r="D58" s="61">
        <v>35</v>
      </c>
      <c r="E58" s="98">
        <v>2</v>
      </c>
      <c r="F58" s="74"/>
      <c r="G58" s="62" t="s">
        <v>17</v>
      </c>
      <c r="H58" s="79"/>
      <c r="I58" s="80"/>
      <c r="J58" s="81"/>
      <c r="K58" s="79"/>
      <c r="L58" s="80"/>
      <c r="M58" s="80"/>
      <c r="N58" s="79"/>
      <c r="O58" s="80"/>
      <c r="P58" s="81"/>
      <c r="Q58" s="520"/>
      <c r="R58" s="521"/>
      <c r="S58" s="530"/>
      <c r="T58" s="520"/>
      <c r="U58" s="521"/>
      <c r="V58" s="522"/>
      <c r="W58" s="159">
        <v>10</v>
      </c>
      <c r="X58" s="233">
        <v>5</v>
      </c>
      <c r="Y58" s="96">
        <v>2</v>
      </c>
      <c r="Z58" s="520"/>
      <c r="AA58" s="521"/>
      <c r="AB58" s="522"/>
      <c r="AC58" s="468"/>
      <c r="AD58" s="468"/>
      <c r="AE58" s="139"/>
      <c r="AF58" s="520"/>
      <c r="AG58" s="521"/>
      <c r="AH58" s="522"/>
      <c r="AI58" s="471"/>
      <c r="AJ58" s="468"/>
      <c r="AK58" s="139"/>
      <c r="AL58" s="229"/>
    </row>
    <row r="59" spans="1:38" s="171" customFormat="1" ht="26" customHeight="1">
      <c r="A59" s="363">
        <v>51</v>
      </c>
      <c r="B59" s="57" t="s">
        <v>126</v>
      </c>
      <c r="C59" s="36">
        <v>75</v>
      </c>
      <c r="D59" s="61">
        <v>75</v>
      </c>
      <c r="E59" s="98">
        <v>6</v>
      </c>
      <c r="F59" s="74">
        <v>4</v>
      </c>
      <c r="G59" s="335" t="s">
        <v>67</v>
      </c>
      <c r="H59" s="79"/>
      <c r="I59" s="80"/>
      <c r="J59" s="81"/>
      <c r="K59" s="79"/>
      <c r="L59" s="80"/>
      <c r="M59" s="81"/>
      <c r="N59" s="79"/>
      <c r="O59" s="80"/>
      <c r="P59" s="81"/>
      <c r="Q59" s="520"/>
      <c r="R59" s="521"/>
      <c r="S59" s="448"/>
      <c r="T59" s="520"/>
      <c r="U59" s="521"/>
      <c r="V59" s="522"/>
      <c r="W59" s="467"/>
      <c r="X59" s="467"/>
      <c r="Y59" s="385"/>
      <c r="Z59" s="157">
        <v>45</v>
      </c>
      <c r="AA59" s="499">
        <v>30</v>
      </c>
      <c r="AB59" s="308">
        <v>6</v>
      </c>
      <c r="AC59" s="468"/>
      <c r="AD59" s="468"/>
      <c r="AE59" s="139"/>
      <c r="AF59" s="520"/>
      <c r="AG59" s="521"/>
      <c r="AH59" s="522"/>
      <c r="AI59" s="471"/>
      <c r="AJ59" s="468"/>
      <c r="AK59" s="139"/>
      <c r="AL59" s="226"/>
    </row>
    <row r="60" spans="1:38">
      <c r="A60" s="363">
        <v>52</v>
      </c>
      <c r="B60" s="57" t="s">
        <v>128</v>
      </c>
      <c r="C60" s="36">
        <v>45</v>
      </c>
      <c r="D60" s="61">
        <v>30</v>
      </c>
      <c r="E60" s="98">
        <v>3</v>
      </c>
      <c r="F60" s="74">
        <v>2</v>
      </c>
      <c r="G60" s="62" t="s">
        <v>17</v>
      </c>
      <c r="H60" s="79"/>
      <c r="I60" s="80"/>
      <c r="J60" s="81"/>
      <c r="K60" s="79"/>
      <c r="L60" s="80"/>
      <c r="M60" s="81"/>
      <c r="N60" s="79"/>
      <c r="O60" s="80"/>
      <c r="P60" s="81"/>
      <c r="Q60" s="520"/>
      <c r="R60" s="521"/>
      <c r="S60" s="448"/>
      <c r="T60" s="520"/>
      <c r="U60" s="521"/>
      <c r="V60" s="522"/>
      <c r="W60" s="468"/>
      <c r="X60" s="468"/>
      <c r="Y60" s="140"/>
      <c r="Z60" s="158">
        <v>30</v>
      </c>
      <c r="AA60" s="196">
        <v>15</v>
      </c>
      <c r="AB60" s="97">
        <v>3</v>
      </c>
      <c r="AC60" s="468"/>
      <c r="AD60" s="468"/>
      <c r="AE60" s="139"/>
      <c r="AF60" s="520"/>
      <c r="AG60" s="521"/>
      <c r="AH60" s="522"/>
      <c r="AI60" s="471"/>
      <c r="AJ60" s="468"/>
      <c r="AK60" s="139"/>
      <c r="AL60" s="21"/>
    </row>
    <row r="61" spans="1:38">
      <c r="A61" s="363">
        <v>53</v>
      </c>
      <c r="B61" s="57" t="s">
        <v>114</v>
      </c>
      <c r="C61" s="36">
        <v>45</v>
      </c>
      <c r="D61" s="61">
        <v>30</v>
      </c>
      <c r="E61" s="98">
        <v>3</v>
      </c>
      <c r="F61" s="74">
        <v>2</v>
      </c>
      <c r="G61" s="62" t="s">
        <v>17</v>
      </c>
      <c r="H61" s="79"/>
      <c r="I61" s="80"/>
      <c r="J61" s="81"/>
      <c r="K61" s="79"/>
      <c r="L61" s="80"/>
      <c r="M61" s="81"/>
      <c r="N61" s="79"/>
      <c r="O61" s="80"/>
      <c r="P61" s="81"/>
      <c r="Q61" s="520"/>
      <c r="R61" s="521"/>
      <c r="S61" s="448"/>
      <c r="T61" s="520"/>
      <c r="U61" s="521"/>
      <c r="V61" s="522"/>
      <c r="W61" s="468"/>
      <c r="X61" s="468"/>
      <c r="Y61" s="140"/>
      <c r="Z61" s="158">
        <v>30</v>
      </c>
      <c r="AA61" s="196">
        <v>15</v>
      </c>
      <c r="AB61" s="97">
        <v>3</v>
      </c>
      <c r="AC61" s="468"/>
      <c r="AD61" s="468"/>
      <c r="AE61" s="139"/>
      <c r="AF61" s="520"/>
      <c r="AG61" s="521"/>
      <c r="AH61" s="522"/>
      <c r="AI61" s="471"/>
      <c r="AJ61" s="468"/>
      <c r="AK61" s="139"/>
      <c r="AL61" s="21"/>
    </row>
    <row r="62" spans="1:38" ht="15" customHeight="1">
      <c r="A62" s="363">
        <v>54</v>
      </c>
      <c r="B62" s="57" t="s">
        <v>75</v>
      </c>
      <c r="C62" s="36">
        <v>45</v>
      </c>
      <c r="D62" s="61">
        <v>55</v>
      </c>
      <c r="E62" s="98">
        <v>4</v>
      </c>
      <c r="F62" s="74">
        <v>2</v>
      </c>
      <c r="G62" s="62" t="s">
        <v>17</v>
      </c>
      <c r="H62" s="79"/>
      <c r="I62" s="80"/>
      <c r="J62" s="81"/>
      <c r="K62" s="79"/>
      <c r="L62" s="80"/>
      <c r="M62" s="81"/>
      <c r="N62" s="79"/>
      <c r="O62" s="80"/>
      <c r="P62" s="81"/>
      <c r="Q62" s="520"/>
      <c r="R62" s="521"/>
      <c r="S62" s="448"/>
      <c r="T62" s="520"/>
      <c r="U62" s="521"/>
      <c r="V62" s="522"/>
      <c r="W62" s="471"/>
      <c r="X62" s="468"/>
      <c r="Y62" s="140"/>
      <c r="Z62" s="158">
        <v>30</v>
      </c>
      <c r="AA62" s="196">
        <v>15</v>
      </c>
      <c r="AB62" s="97">
        <v>4</v>
      </c>
      <c r="AC62" s="468"/>
      <c r="AD62" s="468"/>
      <c r="AE62" s="139"/>
      <c r="AF62" s="520"/>
      <c r="AG62" s="521"/>
      <c r="AH62" s="522"/>
      <c r="AI62" s="471"/>
      <c r="AJ62" s="468"/>
      <c r="AK62" s="139"/>
      <c r="AL62" s="21"/>
    </row>
    <row r="63" spans="1:38">
      <c r="A63" s="363">
        <v>55</v>
      </c>
      <c r="B63" s="331" t="s">
        <v>78</v>
      </c>
      <c r="C63" s="36">
        <v>45</v>
      </c>
      <c r="D63" s="59">
        <v>30</v>
      </c>
      <c r="E63" s="98">
        <v>3</v>
      </c>
      <c r="F63" s="74">
        <v>1</v>
      </c>
      <c r="G63" s="62" t="s">
        <v>17</v>
      </c>
      <c r="H63" s="79"/>
      <c r="I63" s="80"/>
      <c r="J63" s="81"/>
      <c r="K63" s="79"/>
      <c r="L63" s="80"/>
      <c r="M63" s="81"/>
      <c r="N63" s="79"/>
      <c r="O63" s="80"/>
      <c r="P63" s="81"/>
      <c r="Q63" s="471"/>
      <c r="R63" s="468"/>
      <c r="S63" s="140"/>
      <c r="T63" s="92"/>
      <c r="U63" s="93"/>
      <c r="V63" s="94"/>
      <c r="W63" s="92"/>
      <c r="X63" s="93"/>
      <c r="Y63" s="93"/>
      <c r="Z63" s="158">
        <v>30</v>
      </c>
      <c r="AA63" s="446">
        <v>15</v>
      </c>
      <c r="AB63" s="97">
        <v>3</v>
      </c>
      <c r="AC63" s="80"/>
      <c r="AD63" s="80"/>
      <c r="AE63" s="81"/>
      <c r="AF63" s="92"/>
      <c r="AG63" s="93"/>
      <c r="AH63" s="94"/>
      <c r="AI63" s="79"/>
      <c r="AJ63" s="80"/>
      <c r="AK63" s="81"/>
      <c r="AL63" s="21"/>
    </row>
    <row r="64" spans="1:38" s="230" customFormat="1" ht="13.5" thickBot="1">
      <c r="A64" s="363">
        <v>56</v>
      </c>
      <c r="B64" s="495" t="s">
        <v>96</v>
      </c>
      <c r="C64" s="36">
        <v>15</v>
      </c>
      <c r="D64" s="61">
        <v>35</v>
      </c>
      <c r="E64" s="98">
        <v>2</v>
      </c>
      <c r="F64" s="74"/>
      <c r="G64" s="62" t="s">
        <v>17</v>
      </c>
      <c r="H64" s="79"/>
      <c r="I64" s="80"/>
      <c r="J64" s="81"/>
      <c r="K64" s="79"/>
      <c r="L64" s="80"/>
      <c r="M64" s="81"/>
      <c r="N64" s="79"/>
      <c r="O64" s="80"/>
      <c r="P64" s="81"/>
      <c r="Q64" s="520"/>
      <c r="R64" s="521"/>
      <c r="S64" s="448"/>
      <c r="T64" s="520"/>
      <c r="U64" s="521"/>
      <c r="V64" s="522"/>
      <c r="W64" s="471"/>
      <c r="X64" s="468"/>
      <c r="Y64" s="140"/>
      <c r="Z64" s="160">
        <v>10</v>
      </c>
      <c r="AA64" s="320">
        <v>5</v>
      </c>
      <c r="AB64" s="322">
        <v>2</v>
      </c>
      <c r="AC64" s="469"/>
      <c r="AD64" s="469"/>
      <c r="AE64" s="139"/>
      <c r="AF64" s="520"/>
      <c r="AG64" s="521"/>
      <c r="AH64" s="522"/>
      <c r="AI64" s="471"/>
      <c r="AJ64" s="468"/>
      <c r="AK64" s="139"/>
      <c r="AL64" s="229"/>
    </row>
    <row r="65" spans="1:38" s="476" customFormat="1">
      <c r="A65" s="363">
        <v>57</v>
      </c>
      <c r="B65" s="57" t="s">
        <v>104</v>
      </c>
      <c r="C65" s="36">
        <v>75</v>
      </c>
      <c r="D65" s="61">
        <v>75</v>
      </c>
      <c r="E65" s="97">
        <v>6</v>
      </c>
      <c r="F65" s="74">
        <v>4</v>
      </c>
      <c r="G65" s="335" t="s">
        <v>67</v>
      </c>
      <c r="H65" s="79"/>
      <c r="I65" s="80"/>
      <c r="J65" s="81"/>
      <c r="K65" s="213"/>
      <c r="L65" s="141"/>
      <c r="M65" s="199"/>
      <c r="N65" s="79"/>
      <c r="O65" s="80"/>
      <c r="P65" s="81"/>
      <c r="Q65" s="79"/>
      <c r="R65" s="80"/>
      <c r="S65" s="80"/>
      <c r="T65" s="79"/>
      <c r="U65" s="80"/>
      <c r="V65" s="81"/>
      <c r="W65" s="79"/>
      <c r="X65" s="80"/>
      <c r="Y65" s="80"/>
      <c r="Z65" s="180">
        <v>30</v>
      </c>
      <c r="AA65" s="321">
        <v>15</v>
      </c>
      <c r="AB65" s="323">
        <v>4</v>
      </c>
      <c r="AC65" s="182">
        <v>15</v>
      </c>
      <c r="AD65" s="324">
        <v>15</v>
      </c>
      <c r="AE65" s="325">
        <v>2</v>
      </c>
      <c r="AF65" s="520"/>
      <c r="AG65" s="521"/>
      <c r="AH65" s="522"/>
      <c r="AI65" s="471"/>
      <c r="AJ65" s="468"/>
      <c r="AK65" s="139"/>
      <c r="AL65" s="475"/>
    </row>
    <row r="66" spans="1:38" s="171" customFormat="1" ht="12.5" customHeight="1" thickBot="1">
      <c r="A66" s="363">
        <v>58</v>
      </c>
      <c r="B66" s="57" t="s">
        <v>127</v>
      </c>
      <c r="C66" s="36">
        <v>105</v>
      </c>
      <c r="D66" s="61">
        <v>95</v>
      </c>
      <c r="E66" s="98">
        <v>8</v>
      </c>
      <c r="F66" s="74">
        <v>5</v>
      </c>
      <c r="G66" s="62" t="s">
        <v>17</v>
      </c>
      <c r="H66" s="79"/>
      <c r="I66" s="80"/>
      <c r="J66" s="81"/>
      <c r="K66" s="79"/>
      <c r="L66" s="80"/>
      <c r="M66" s="80"/>
      <c r="N66" s="79"/>
      <c r="O66" s="80"/>
      <c r="P66" s="81"/>
      <c r="Q66" s="520"/>
      <c r="R66" s="521"/>
      <c r="S66" s="530"/>
      <c r="T66" s="520"/>
      <c r="U66" s="521"/>
      <c r="V66" s="522"/>
      <c r="W66" s="471"/>
      <c r="X66" s="468"/>
      <c r="Y66" s="140"/>
      <c r="Z66" s="664">
        <v>15</v>
      </c>
      <c r="AA66" s="665">
        <v>15</v>
      </c>
      <c r="AB66" s="532">
        <v>3</v>
      </c>
      <c r="AC66" s="202">
        <v>30</v>
      </c>
      <c r="AD66" s="231">
        <v>45</v>
      </c>
      <c r="AE66" s="201">
        <v>5</v>
      </c>
      <c r="AF66" s="520"/>
      <c r="AG66" s="521"/>
      <c r="AH66" s="522"/>
      <c r="AI66" s="471"/>
      <c r="AJ66" s="468"/>
      <c r="AK66" s="139"/>
      <c r="AL66" s="226"/>
    </row>
    <row r="67" spans="1:38">
      <c r="A67" s="363">
        <v>59</v>
      </c>
      <c r="B67" s="57" t="s">
        <v>84</v>
      </c>
      <c r="C67" s="36">
        <v>30</v>
      </c>
      <c r="D67" s="61">
        <v>45</v>
      </c>
      <c r="E67" s="98">
        <v>3</v>
      </c>
      <c r="F67" s="74">
        <v>2</v>
      </c>
      <c r="G67" s="62" t="s">
        <v>17</v>
      </c>
      <c r="H67" s="79"/>
      <c r="I67" s="80"/>
      <c r="J67" s="81"/>
      <c r="K67" s="79"/>
      <c r="L67" s="80"/>
      <c r="M67" s="80"/>
      <c r="N67" s="79"/>
      <c r="O67" s="80"/>
      <c r="P67" s="81"/>
      <c r="Q67" s="520"/>
      <c r="R67" s="521"/>
      <c r="S67" s="530"/>
      <c r="T67" s="520"/>
      <c r="U67" s="521"/>
      <c r="V67" s="522"/>
      <c r="W67" s="471"/>
      <c r="X67" s="468"/>
      <c r="Y67" s="140"/>
      <c r="Z67" s="520"/>
      <c r="AA67" s="521"/>
      <c r="AB67" s="522"/>
      <c r="AC67" s="164">
        <v>15</v>
      </c>
      <c r="AD67" s="196">
        <v>15</v>
      </c>
      <c r="AE67" s="97">
        <v>3</v>
      </c>
      <c r="AF67" s="520"/>
      <c r="AG67" s="521"/>
      <c r="AH67" s="522"/>
      <c r="AI67" s="471"/>
      <c r="AJ67" s="468"/>
      <c r="AK67" s="139"/>
      <c r="AL67" s="21"/>
    </row>
    <row r="68" spans="1:38" ht="14" customHeight="1">
      <c r="A68" s="363">
        <v>60</v>
      </c>
      <c r="B68" s="57" t="s">
        <v>58</v>
      </c>
      <c r="C68" s="36">
        <v>30</v>
      </c>
      <c r="D68" s="61">
        <v>45</v>
      </c>
      <c r="E68" s="97">
        <v>3</v>
      </c>
      <c r="F68" s="74">
        <v>2</v>
      </c>
      <c r="G68" s="335" t="s">
        <v>67</v>
      </c>
      <c r="H68" s="79"/>
      <c r="I68" s="80"/>
      <c r="J68" s="81"/>
      <c r="K68" s="520"/>
      <c r="L68" s="521"/>
      <c r="M68" s="521"/>
      <c r="N68" s="79"/>
      <c r="O68" s="80"/>
      <c r="P68" s="81"/>
      <c r="Q68" s="79"/>
      <c r="R68" s="80"/>
      <c r="S68" s="81"/>
      <c r="T68" s="79"/>
      <c r="U68" s="80"/>
      <c r="V68" s="81"/>
      <c r="W68" s="79"/>
      <c r="X68" s="80"/>
      <c r="Y68" s="80"/>
      <c r="Z68" s="79"/>
      <c r="AA68" s="80"/>
      <c r="AB68" s="81"/>
      <c r="AC68" s="164">
        <v>15</v>
      </c>
      <c r="AD68" s="196">
        <v>15</v>
      </c>
      <c r="AE68" s="97">
        <v>3</v>
      </c>
      <c r="AF68" s="79"/>
      <c r="AG68" s="80"/>
      <c r="AH68" s="81"/>
      <c r="AI68" s="79"/>
      <c r="AJ68" s="80"/>
      <c r="AK68" s="81"/>
      <c r="AL68" s="21"/>
    </row>
    <row r="69" spans="1:38">
      <c r="A69" s="192">
        <v>61</v>
      </c>
      <c r="B69" s="57" t="s">
        <v>72</v>
      </c>
      <c r="C69" s="36">
        <v>45</v>
      </c>
      <c r="D69" s="61">
        <v>30</v>
      </c>
      <c r="E69" s="98">
        <v>3</v>
      </c>
      <c r="F69" s="74">
        <v>2</v>
      </c>
      <c r="G69" s="62" t="s">
        <v>17</v>
      </c>
      <c r="H69" s="79"/>
      <c r="I69" s="80"/>
      <c r="J69" s="81"/>
      <c r="K69" s="79"/>
      <c r="L69" s="80"/>
      <c r="M69" s="80"/>
      <c r="N69" s="79"/>
      <c r="O69" s="80"/>
      <c r="P69" s="81"/>
      <c r="Q69" s="520"/>
      <c r="R69" s="521"/>
      <c r="S69" s="530"/>
      <c r="T69" s="520"/>
      <c r="U69" s="521"/>
      <c r="V69" s="522"/>
      <c r="W69" s="471"/>
      <c r="X69" s="468"/>
      <c r="Y69" s="140"/>
      <c r="Z69" s="520"/>
      <c r="AA69" s="521"/>
      <c r="AB69" s="522"/>
      <c r="AC69" s="164">
        <v>30</v>
      </c>
      <c r="AD69" s="196">
        <v>15</v>
      </c>
      <c r="AE69" s="97">
        <v>3</v>
      </c>
      <c r="AF69" s="520"/>
      <c r="AG69" s="521"/>
      <c r="AH69" s="522"/>
      <c r="AI69" s="471"/>
      <c r="AJ69" s="468"/>
      <c r="AK69" s="139"/>
      <c r="AL69" s="21"/>
    </row>
    <row r="70" spans="1:38">
      <c r="A70" s="192">
        <v>62</v>
      </c>
      <c r="B70" s="57" t="s">
        <v>115</v>
      </c>
      <c r="C70" s="36">
        <v>30</v>
      </c>
      <c r="D70" s="61">
        <v>20</v>
      </c>
      <c r="E70" s="98">
        <v>2</v>
      </c>
      <c r="F70" s="74">
        <v>1</v>
      </c>
      <c r="G70" s="335" t="s">
        <v>67</v>
      </c>
      <c r="H70" s="79"/>
      <c r="I70" s="80"/>
      <c r="J70" s="81"/>
      <c r="K70" s="79"/>
      <c r="L70" s="80"/>
      <c r="M70" s="80"/>
      <c r="N70" s="79"/>
      <c r="O70" s="80"/>
      <c r="P70" s="81"/>
      <c r="Q70" s="520"/>
      <c r="R70" s="521"/>
      <c r="S70" s="530"/>
      <c r="T70" s="520"/>
      <c r="U70" s="521"/>
      <c r="V70" s="522"/>
      <c r="W70" s="520"/>
      <c r="X70" s="521"/>
      <c r="Y70" s="521"/>
      <c r="Z70" s="471"/>
      <c r="AA70" s="468"/>
      <c r="AB70" s="139"/>
      <c r="AC70" s="164">
        <v>15</v>
      </c>
      <c r="AD70" s="196">
        <v>15</v>
      </c>
      <c r="AE70" s="97">
        <v>2</v>
      </c>
      <c r="AF70" s="520"/>
      <c r="AG70" s="521"/>
      <c r="AH70" s="522"/>
      <c r="AI70" s="471"/>
      <c r="AJ70" s="468"/>
      <c r="AK70" s="139"/>
      <c r="AL70" s="21"/>
    </row>
    <row r="71" spans="1:38">
      <c r="A71" s="363">
        <v>63</v>
      </c>
      <c r="B71" s="57" t="s">
        <v>61</v>
      </c>
      <c r="C71" s="36">
        <v>30</v>
      </c>
      <c r="D71" s="61">
        <v>20</v>
      </c>
      <c r="E71" s="98">
        <v>2</v>
      </c>
      <c r="F71" s="74">
        <v>1</v>
      </c>
      <c r="G71" s="62" t="s">
        <v>17</v>
      </c>
      <c r="H71" s="79"/>
      <c r="I71" s="80"/>
      <c r="J71" s="81"/>
      <c r="K71" s="79"/>
      <c r="L71" s="80"/>
      <c r="M71" s="80"/>
      <c r="N71" s="79"/>
      <c r="O71" s="80"/>
      <c r="P71" s="81"/>
      <c r="Q71" s="520"/>
      <c r="R71" s="521"/>
      <c r="S71" s="530"/>
      <c r="T71" s="520"/>
      <c r="U71" s="521"/>
      <c r="V71" s="522"/>
      <c r="W71" s="198"/>
      <c r="X71" s="141"/>
      <c r="Y71" s="166"/>
      <c r="Z71" s="520"/>
      <c r="AA71" s="521"/>
      <c r="AB71" s="522"/>
      <c r="AC71" s="177">
        <v>15</v>
      </c>
      <c r="AD71" s="321">
        <v>15</v>
      </c>
      <c r="AE71" s="323">
        <v>2</v>
      </c>
      <c r="AF71" s="520"/>
      <c r="AG71" s="521"/>
      <c r="AH71" s="522"/>
      <c r="AI71" s="471"/>
      <c r="AJ71" s="468"/>
      <c r="AK71" s="139"/>
      <c r="AL71" s="21"/>
    </row>
    <row r="72" spans="1:38" s="124" customFormat="1">
      <c r="A72" s="363">
        <v>64</v>
      </c>
      <c r="B72" s="57" t="s">
        <v>66</v>
      </c>
      <c r="C72" s="36">
        <v>45</v>
      </c>
      <c r="D72" s="61">
        <v>30</v>
      </c>
      <c r="E72" s="97">
        <v>3</v>
      </c>
      <c r="F72" s="74">
        <v>1</v>
      </c>
      <c r="G72" s="62" t="s">
        <v>17</v>
      </c>
      <c r="H72" s="520"/>
      <c r="I72" s="521"/>
      <c r="J72" s="522"/>
      <c r="K72" s="520"/>
      <c r="L72" s="521"/>
      <c r="M72" s="521"/>
      <c r="N72" s="79"/>
      <c r="O72" s="80"/>
      <c r="P72" s="81"/>
      <c r="Q72" s="79"/>
      <c r="R72" s="80"/>
      <c r="S72" s="81"/>
      <c r="T72" s="79"/>
      <c r="U72" s="80"/>
      <c r="V72" s="81"/>
      <c r="W72" s="79"/>
      <c r="X72" s="80"/>
      <c r="Y72" s="80"/>
      <c r="Z72" s="79"/>
      <c r="AA72" s="80"/>
      <c r="AB72" s="81"/>
      <c r="AC72" s="164">
        <v>30</v>
      </c>
      <c r="AD72" s="196">
        <v>15</v>
      </c>
      <c r="AE72" s="97">
        <v>3</v>
      </c>
      <c r="AF72" s="79"/>
      <c r="AG72" s="80"/>
      <c r="AH72" s="81"/>
      <c r="AI72" s="79"/>
      <c r="AJ72" s="80"/>
      <c r="AK72" s="81"/>
      <c r="AL72" s="148"/>
    </row>
    <row r="73" spans="1:38" s="236" customFormat="1" ht="13.5" thickBot="1">
      <c r="A73" s="363">
        <v>65</v>
      </c>
      <c r="B73" s="57" t="s">
        <v>69</v>
      </c>
      <c r="C73" s="36">
        <v>45</v>
      </c>
      <c r="D73" s="61">
        <v>30</v>
      </c>
      <c r="E73" s="97">
        <v>3</v>
      </c>
      <c r="F73" s="74">
        <v>1</v>
      </c>
      <c r="G73" s="335" t="s">
        <v>67</v>
      </c>
      <c r="H73" s="520"/>
      <c r="I73" s="521"/>
      <c r="J73" s="522"/>
      <c r="K73" s="520"/>
      <c r="L73" s="521"/>
      <c r="M73" s="521"/>
      <c r="N73" s="79"/>
      <c r="O73" s="80"/>
      <c r="P73" s="81"/>
      <c r="Q73" s="79"/>
      <c r="R73" s="80"/>
      <c r="S73" s="81"/>
      <c r="T73" s="79"/>
      <c r="U73" s="80"/>
      <c r="V73" s="81"/>
      <c r="W73" s="79"/>
      <c r="X73" s="80"/>
      <c r="Y73" s="80"/>
      <c r="Z73" s="79"/>
      <c r="AA73" s="80"/>
      <c r="AB73" s="81"/>
      <c r="AC73" s="232">
        <v>30</v>
      </c>
      <c r="AD73" s="233">
        <v>15</v>
      </c>
      <c r="AE73" s="228">
        <v>3</v>
      </c>
      <c r="AF73" s="79"/>
      <c r="AG73" s="80"/>
      <c r="AH73" s="81"/>
      <c r="AI73" s="79"/>
      <c r="AJ73" s="80"/>
      <c r="AK73" s="81"/>
      <c r="AL73" s="235"/>
    </row>
    <row r="74" spans="1:38" s="171" customFormat="1" ht="26.25">
      <c r="A74" s="363">
        <v>66</v>
      </c>
      <c r="B74" s="57" t="s">
        <v>85</v>
      </c>
      <c r="C74" s="36">
        <v>30</v>
      </c>
      <c r="D74" s="61">
        <v>20</v>
      </c>
      <c r="E74" s="98">
        <v>2</v>
      </c>
      <c r="F74" s="74">
        <v>1</v>
      </c>
      <c r="G74" s="62" t="s">
        <v>17</v>
      </c>
      <c r="H74" s="79"/>
      <c r="I74" s="80"/>
      <c r="J74" s="81"/>
      <c r="K74" s="79"/>
      <c r="L74" s="80"/>
      <c r="M74" s="80"/>
      <c r="N74" s="79"/>
      <c r="O74" s="80"/>
      <c r="P74" s="81"/>
      <c r="Q74" s="520"/>
      <c r="R74" s="521"/>
      <c r="S74" s="530"/>
      <c r="T74" s="520"/>
      <c r="U74" s="521"/>
      <c r="V74" s="522"/>
      <c r="W74" s="471"/>
      <c r="X74" s="468"/>
      <c r="Y74" s="140"/>
      <c r="Z74" s="520"/>
      <c r="AA74" s="521"/>
      <c r="AB74" s="522"/>
      <c r="AC74" s="468"/>
      <c r="AD74" s="468"/>
      <c r="AE74" s="140"/>
      <c r="AF74" s="157">
        <v>15</v>
      </c>
      <c r="AG74" s="499">
        <v>15</v>
      </c>
      <c r="AH74" s="308">
        <v>2</v>
      </c>
      <c r="AI74" s="471"/>
      <c r="AJ74" s="468"/>
      <c r="AK74" s="139"/>
      <c r="AL74" s="226"/>
    </row>
    <row r="75" spans="1:38">
      <c r="A75" s="363">
        <v>67</v>
      </c>
      <c r="B75" s="57" t="s">
        <v>88</v>
      </c>
      <c r="C75" s="36">
        <v>60</v>
      </c>
      <c r="D75" s="61">
        <v>40</v>
      </c>
      <c r="E75" s="98">
        <v>4</v>
      </c>
      <c r="F75" s="74">
        <v>3</v>
      </c>
      <c r="G75" s="335" t="s">
        <v>67</v>
      </c>
      <c r="H75" s="79"/>
      <c r="I75" s="80"/>
      <c r="J75" s="81"/>
      <c r="K75" s="79"/>
      <c r="L75" s="80"/>
      <c r="M75" s="80"/>
      <c r="N75" s="79"/>
      <c r="O75" s="80"/>
      <c r="P75" s="81"/>
      <c r="Q75" s="520"/>
      <c r="R75" s="521"/>
      <c r="S75" s="530"/>
      <c r="T75" s="520"/>
      <c r="U75" s="521"/>
      <c r="V75" s="522"/>
      <c r="W75" s="471"/>
      <c r="X75" s="468"/>
      <c r="Y75" s="140"/>
      <c r="Z75" s="520"/>
      <c r="AA75" s="521"/>
      <c r="AB75" s="522"/>
      <c r="AC75" s="468"/>
      <c r="AD75" s="468"/>
      <c r="AE75" s="140"/>
      <c r="AF75" s="158">
        <v>30</v>
      </c>
      <c r="AG75" s="196">
        <v>30</v>
      </c>
      <c r="AH75" s="97">
        <v>4</v>
      </c>
      <c r="AI75" s="471"/>
      <c r="AJ75" s="468"/>
      <c r="AK75" s="139"/>
      <c r="AL75" s="21"/>
    </row>
    <row r="76" spans="1:38">
      <c r="A76" s="363">
        <v>68</v>
      </c>
      <c r="B76" s="57" t="s">
        <v>63</v>
      </c>
      <c r="C76" s="36">
        <v>45</v>
      </c>
      <c r="D76" s="61">
        <v>30</v>
      </c>
      <c r="E76" s="97">
        <v>3</v>
      </c>
      <c r="F76" s="74">
        <v>1</v>
      </c>
      <c r="G76" s="62" t="s">
        <v>17</v>
      </c>
      <c r="H76" s="79"/>
      <c r="I76" s="80"/>
      <c r="J76" s="81"/>
      <c r="K76" s="79"/>
      <c r="L76" s="80"/>
      <c r="M76" s="80"/>
      <c r="N76" s="79"/>
      <c r="O76" s="80"/>
      <c r="P76" s="81"/>
      <c r="Q76" s="471"/>
      <c r="R76" s="468"/>
      <c r="S76" s="139"/>
      <c r="T76" s="79"/>
      <c r="U76" s="80"/>
      <c r="V76" s="81"/>
      <c r="W76" s="471"/>
      <c r="X76" s="468"/>
      <c r="Y76" s="140"/>
      <c r="Z76" s="79"/>
      <c r="AA76" s="80"/>
      <c r="AB76" s="81"/>
      <c r="AC76" s="468"/>
      <c r="AD76" s="468"/>
      <c r="AE76" s="140"/>
      <c r="AF76" s="158">
        <v>30</v>
      </c>
      <c r="AG76" s="196">
        <v>15</v>
      </c>
      <c r="AH76" s="97">
        <v>3</v>
      </c>
      <c r="AI76" s="79"/>
      <c r="AJ76" s="80"/>
      <c r="AK76" s="81"/>
      <c r="AL76" s="21"/>
    </row>
    <row r="77" spans="1:38">
      <c r="A77" s="363">
        <v>69</v>
      </c>
      <c r="B77" s="57" t="s">
        <v>107</v>
      </c>
      <c r="C77" s="36">
        <v>75</v>
      </c>
      <c r="D77" s="61">
        <v>50</v>
      </c>
      <c r="E77" s="97">
        <v>5</v>
      </c>
      <c r="F77" s="74">
        <v>3</v>
      </c>
      <c r="G77" s="62" t="s">
        <v>17</v>
      </c>
      <c r="H77" s="79"/>
      <c r="I77" s="80"/>
      <c r="J77" s="81"/>
      <c r="K77" s="79"/>
      <c r="L77" s="80"/>
      <c r="M77" s="80"/>
      <c r="N77" s="520"/>
      <c r="O77" s="521"/>
      <c r="P77" s="530"/>
      <c r="Q77" s="471"/>
      <c r="R77" s="468"/>
      <c r="S77" s="139"/>
      <c r="T77" s="79"/>
      <c r="U77" s="80"/>
      <c r="V77" s="81"/>
      <c r="W77" s="471"/>
      <c r="X77" s="468"/>
      <c r="Y77" s="140"/>
      <c r="Z77" s="79"/>
      <c r="AA77" s="80"/>
      <c r="AB77" s="81"/>
      <c r="AC77" s="468"/>
      <c r="AD77" s="468"/>
      <c r="AE77" s="140"/>
      <c r="AF77" s="158">
        <v>45</v>
      </c>
      <c r="AG77" s="196">
        <v>30</v>
      </c>
      <c r="AH77" s="97">
        <v>5</v>
      </c>
      <c r="AI77" s="79"/>
      <c r="AJ77" s="80"/>
      <c r="AK77" s="81"/>
      <c r="AL77" s="21"/>
    </row>
    <row r="78" spans="1:38">
      <c r="A78" s="363">
        <v>70</v>
      </c>
      <c r="B78" s="57" t="s">
        <v>91</v>
      </c>
      <c r="C78" s="36">
        <v>45</v>
      </c>
      <c r="D78" s="61">
        <v>30</v>
      </c>
      <c r="E78" s="97">
        <v>3</v>
      </c>
      <c r="F78" s="74">
        <v>2</v>
      </c>
      <c r="G78" s="62" t="s">
        <v>17</v>
      </c>
      <c r="H78" s="79"/>
      <c r="I78" s="80"/>
      <c r="J78" s="81"/>
      <c r="K78" s="79"/>
      <c r="L78" s="80"/>
      <c r="M78" s="80"/>
      <c r="N78" s="79"/>
      <c r="O78" s="80"/>
      <c r="P78" s="81"/>
      <c r="Q78" s="471"/>
      <c r="R78" s="468"/>
      <c r="S78" s="139"/>
      <c r="T78" s="79"/>
      <c r="U78" s="80"/>
      <c r="V78" s="81"/>
      <c r="W78" s="471"/>
      <c r="X78" s="468"/>
      <c r="Y78" s="140"/>
      <c r="Z78" s="79"/>
      <c r="AA78" s="80"/>
      <c r="AB78" s="81"/>
      <c r="AC78" s="468"/>
      <c r="AD78" s="468"/>
      <c r="AE78" s="140"/>
      <c r="AF78" s="158">
        <v>30</v>
      </c>
      <c r="AG78" s="196">
        <v>15</v>
      </c>
      <c r="AH78" s="97">
        <v>3</v>
      </c>
      <c r="AI78" s="80"/>
      <c r="AJ78" s="80"/>
      <c r="AK78" s="81"/>
      <c r="AL78" s="21"/>
    </row>
    <row r="79" spans="1:38" ht="18" customHeight="1">
      <c r="A79" s="363">
        <v>71</v>
      </c>
      <c r="B79" s="57" t="s">
        <v>74</v>
      </c>
      <c r="C79" s="36">
        <v>30</v>
      </c>
      <c r="D79" s="61">
        <v>20</v>
      </c>
      <c r="E79" s="98">
        <v>2</v>
      </c>
      <c r="F79" s="74">
        <v>1</v>
      </c>
      <c r="G79" s="62" t="s">
        <v>17</v>
      </c>
      <c r="H79" s="79"/>
      <c r="I79" s="80"/>
      <c r="J79" s="81"/>
      <c r="K79" s="79"/>
      <c r="L79" s="80"/>
      <c r="M79" s="80"/>
      <c r="N79" s="79"/>
      <c r="O79" s="80"/>
      <c r="P79" s="81"/>
      <c r="Q79" s="520"/>
      <c r="R79" s="521"/>
      <c r="S79" s="530"/>
      <c r="T79" s="520"/>
      <c r="U79" s="521"/>
      <c r="V79" s="522"/>
      <c r="W79" s="471"/>
      <c r="X79" s="468"/>
      <c r="Y79" s="140"/>
      <c r="Z79" s="520"/>
      <c r="AA79" s="521"/>
      <c r="AB79" s="522"/>
      <c r="AC79" s="468"/>
      <c r="AD79" s="468"/>
      <c r="AE79" s="140"/>
      <c r="AF79" s="158">
        <v>15</v>
      </c>
      <c r="AG79" s="196">
        <v>15</v>
      </c>
      <c r="AH79" s="97">
        <v>2</v>
      </c>
      <c r="AI79" s="468"/>
      <c r="AJ79" s="468"/>
      <c r="AK79" s="139"/>
      <c r="AL79" s="21"/>
    </row>
    <row r="80" spans="1:38">
      <c r="A80" s="363">
        <v>72</v>
      </c>
      <c r="B80" s="57" t="s">
        <v>92</v>
      </c>
      <c r="C80" s="36">
        <v>45</v>
      </c>
      <c r="D80" s="61">
        <v>30</v>
      </c>
      <c r="E80" s="98">
        <v>3</v>
      </c>
      <c r="F80" s="74">
        <v>2</v>
      </c>
      <c r="G80" s="62" t="s">
        <v>17</v>
      </c>
      <c r="H80" s="79"/>
      <c r="I80" s="80"/>
      <c r="J80" s="81"/>
      <c r="K80" s="79"/>
      <c r="L80" s="80"/>
      <c r="M80" s="80"/>
      <c r="N80" s="79"/>
      <c r="O80" s="80"/>
      <c r="P80" s="81"/>
      <c r="Q80" s="520"/>
      <c r="R80" s="521"/>
      <c r="S80" s="530"/>
      <c r="T80" s="520"/>
      <c r="U80" s="521"/>
      <c r="V80" s="522"/>
      <c r="W80" s="471"/>
      <c r="X80" s="468"/>
      <c r="Y80" s="140"/>
      <c r="Z80" s="520"/>
      <c r="AA80" s="521"/>
      <c r="AB80" s="522"/>
      <c r="AC80" s="468"/>
      <c r="AD80" s="468"/>
      <c r="AE80" s="140"/>
      <c r="AF80" s="158">
        <v>30</v>
      </c>
      <c r="AG80" s="196">
        <v>15</v>
      </c>
      <c r="AH80" s="97">
        <v>3</v>
      </c>
      <c r="AI80" s="468"/>
      <c r="AJ80" s="468"/>
      <c r="AK80" s="139"/>
      <c r="AL80" s="21"/>
    </row>
    <row r="81" spans="1:38" s="230" customFormat="1" ht="13.5" thickBot="1">
      <c r="A81" s="363">
        <v>73</v>
      </c>
      <c r="B81" s="57" t="s">
        <v>70</v>
      </c>
      <c r="C81" s="36">
        <v>45</v>
      </c>
      <c r="D81" s="61">
        <v>55</v>
      </c>
      <c r="E81" s="98">
        <v>4</v>
      </c>
      <c r="F81" s="74">
        <v>2</v>
      </c>
      <c r="G81" s="62" t="s">
        <v>17</v>
      </c>
      <c r="H81" s="79"/>
      <c r="I81" s="80"/>
      <c r="J81" s="81"/>
      <c r="K81" s="79"/>
      <c r="L81" s="80"/>
      <c r="M81" s="80"/>
      <c r="N81" s="79"/>
      <c r="O81" s="80"/>
      <c r="P81" s="81"/>
      <c r="Q81" s="520"/>
      <c r="R81" s="521"/>
      <c r="S81" s="530"/>
      <c r="T81" s="520"/>
      <c r="U81" s="521"/>
      <c r="V81" s="522"/>
      <c r="W81" s="471"/>
      <c r="X81" s="468"/>
      <c r="Y81" s="140"/>
      <c r="Z81" s="520"/>
      <c r="AA81" s="521"/>
      <c r="AB81" s="522"/>
      <c r="AC81" s="468"/>
      <c r="AD81" s="468"/>
      <c r="AE81" s="140"/>
      <c r="AF81" s="159">
        <v>30</v>
      </c>
      <c r="AG81" s="233">
        <v>15</v>
      </c>
      <c r="AH81" s="228">
        <v>4</v>
      </c>
      <c r="AI81" s="469"/>
      <c r="AJ81" s="469"/>
      <c r="AK81" s="150"/>
      <c r="AL81" s="229"/>
    </row>
    <row r="82" spans="1:38" s="171" customFormat="1">
      <c r="A82" s="363">
        <v>74</v>
      </c>
      <c r="B82" s="57" t="s">
        <v>94</v>
      </c>
      <c r="C82" s="36">
        <v>45</v>
      </c>
      <c r="D82" s="61">
        <v>30</v>
      </c>
      <c r="E82" s="98">
        <v>3</v>
      </c>
      <c r="F82" s="74">
        <v>1</v>
      </c>
      <c r="G82" s="62" t="s">
        <v>17</v>
      </c>
      <c r="H82" s="79"/>
      <c r="I82" s="80"/>
      <c r="J82" s="81"/>
      <c r="K82" s="79"/>
      <c r="L82" s="80"/>
      <c r="M82" s="80"/>
      <c r="N82" s="79"/>
      <c r="O82" s="80"/>
      <c r="P82" s="81"/>
      <c r="Q82" s="520"/>
      <c r="R82" s="521"/>
      <c r="S82" s="530"/>
      <c r="T82" s="520"/>
      <c r="U82" s="521"/>
      <c r="V82" s="522"/>
      <c r="W82" s="471"/>
      <c r="X82" s="468"/>
      <c r="Y82" s="140"/>
      <c r="Z82" s="520"/>
      <c r="AA82" s="521"/>
      <c r="AB82" s="522"/>
      <c r="AC82" s="468"/>
      <c r="AD82" s="468"/>
      <c r="AE82" s="139"/>
      <c r="AF82" s="520"/>
      <c r="AG82" s="521"/>
      <c r="AH82" s="521"/>
      <c r="AI82" s="200">
        <v>30</v>
      </c>
      <c r="AJ82" s="231">
        <v>15</v>
      </c>
      <c r="AK82" s="308">
        <v>3</v>
      </c>
      <c r="AL82" s="226"/>
    </row>
    <row r="83" spans="1:38">
      <c r="A83" s="363">
        <v>75</v>
      </c>
      <c r="B83" s="57" t="s">
        <v>82</v>
      </c>
      <c r="C83" s="36">
        <v>45</v>
      </c>
      <c r="D83" s="61">
        <v>30</v>
      </c>
      <c r="E83" s="97">
        <v>3</v>
      </c>
      <c r="F83" s="74">
        <v>1</v>
      </c>
      <c r="G83" s="62" t="s">
        <v>17</v>
      </c>
      <c r="H83" s="79"/>
      <c r="I83" s="80"/>
      <c r="J83" s="81"/>
      <c r="K83" s="79"/>
      <c r="L83" s="80"/>
      <c r="M83" s="80"/>
      <c r="N83" s="79"/>
      <c r="O83" s="80"/>
      <c r="P83" s="81"/>
      <c r="Q83" s="471"/>
      <c r="R83" s="468"/>
      <c r="S83" s="139"/>
      <c r="T83" s="79"/>
      <c r="U83" s="80"/>
      <c r="V83" s="81"/>
      <c r="W83" s="468"/>
      <c r="X83" s="468"/>
      <c r="Y83" s="140"/>
      <c r="Z83" s="79"/>
      <c r="AA83" s="80"/>
      <c r="AB83" s="81"/>
      <c r="AC83" s="468"/>
      <c r="AD83" s="468"/>
      <c r="AE83" s="140"/>
      <c r="AF83" s="79"/>
      <c r="AG83" s="80"/>
      <c r="AH83" s="80"/>
      <c r="AI83" s="158">
        <v>30</v>
      </c>
      <c r="AJ83" s="196">
        <v>15</v>
      </c>
      <c r="AK83" s="97">
        <v>3</v>
      </c>
      <c r="AL83" s="21"/>
    </row>
    <row r="84" spans="1:38" ht="26.25">
      <c r="A84" s="363">
        <v>76</v>
      </c>
      <c r="B84" s="57" t="s">
        <v>90</v>
      </c>
      <c r="C84" s="36">
        <v>45</v>
      </c>
      <c r="D84" s="61">
        <v>30</v>
      </c>
      <c r="E84" s="98">
        <v>3</v>
      </c>
      <c r="F84" s="74">
        <v>1</v>
      </c>
      <c r="G84" s="62" t="s">
        <v>17</v>
      </c>
      <c r="H84" s="79"/>
      <c r="I84" s="80"/>
      <c r="J84" s="81"/>
      <c r="K84" s="79"/>
      <c r="L84" s="80"/>
      <c r="M84" s="80"/>
      <c r="N84" s="79"/>
      <c r="O84" s="80"/>
      <c r="P84" s="81"/>
      <c r="Q84" s="520"/>
      <c r="R84" s="521"/>
      <c r="S84" s="530"/>
      <c r="T84" s="520"/>
      <c r="U84" s="521"/>
      <c r="V84" s="522"/>
      <c r="W84" s="468"/>
      <c r="X84" s="468"/>
      <c r="Y84" s="140"/>
      <c r="Z84" s="520"/>
      <c r="AA84" s="521"/>
      <c r="AB84" s="522"/>
      <c r="AC84" s="468"/>
      <c r="AD84" s="468"/>
      <c r="AE84" s="139"/>
      <c r="AF84" s="520"/>
      <c r="AG84" s="521"/>
      <c r="AH84" s="521"/>
      <c r="AI84" s="158">
        <v>15</v>
      </c>
      <c r="AJ84" s="196">
        <v>30</v>
      </c>
      <c r="AK84" s="97">
        <v>3</v>
      </c>
      <c r="AL84" s="21"/>
    </row>
    <row r="85" spans="1:38">
      <c r="A85" s="363">
        <v>77</v>
      </c>
      <c r="B85" s="331" t="s">
        <v>61</v>
      </c>
      <c r="C85" s="36">
        <v>45</v>
      </c>
      <c r="D85" s="59">
        <v>30</v>
      </c>
      <c r="E85" s="98">
        <v>3</v>
      </c>
      <c r="F85" s="74">
        <v>1</v>
      </c>
      <c r="G85" s="62" t="s">
        <v>17</v>
      </c>
      <c r="H85" s="79"/>
      <c r="I85" s="80"/>
      <c r="J85" s="81"/>
      <c r="K85" s="79"/>
      <c r="L85" s="80"/>
      <c r="M85" s="80"/>
      <c r="N85" s="79"/>
      <c r="O85" s="80"/>
      <c r="P85" s="81"/>
      <c r="Q85" s="471"/>
      <c r="R85" s="468"/>
      <c r="S85" s="139"/>
      <c r="T85" s="92"/>
      <c r="U85" s="93"/>
      <c r="V85" s="94"/>
      <c r="W85" s="141"/>
      <c r="X85" s="165"/>
      <c r="Y85" s="166"/>
      <c r="Z85" s="92"/>
      <c r="AA85" s="93"/>
      <c r="AB85" s="94"/>
      <c r="AC85" s="80"/>
      <c r="AD85" s="80"/>
      <c r="AE85" s="81"/>
      <c r="AF85" s="92"/>
      <c r="AG85" s="93"/>
      <c r="AH85" s="93"/>
      <c r="AI85" s="158">
        <v>30</v>
      </c>
      <c r="AJ85" s="446">
        <v>15</v>
      </c>
      <c r="AK85" s="97">
        <v>3</v>
      </c>
      <c r="AL85" s="21"/>
    </row>
    <row r="86" spans="1:38" ht="26.25">
      <c r="A86" s="363">
        <v>78</v>
      </c>
      <c r="B86" s="58" t="s">
        <v>113</v>
      </c>
      <c r="C86" s="36">
        <v>60</v>
      </c>
      <c r="D86" s="59">
        <v>40</v>
      </c>
      <c r="E86" s="98">
        <v>4</v>
      </c>
      <c r="F86" s="74">
        <v>2</v>
      </c>
      <c r="G86" s="335" t="s">
        <v>67</v>
      </c>
      <c r="H86" s="79"/>
      <c r="I86" s="80"/>
      <c r="J86" s="81"/>
      <c r="K86" s="79"/>
      <c r="L86" s="80"/>
      <c r="M86" s="80"/>
      <c r="N86" s="79"/>
      <c r="O86" s="80"/>
      <c r="P86" s="81"/>
      <c r="Q86" s="79"/>
      <c r="R86" s="80"/>
      <c r="S86" s="81"/>
      <c r="T86" s="471"/>
      <c r="U86" s="468"/>
      <c r="V86" s="139"/>
      <c r="W86" s="468"/>
      <c r="X86" s="468"/>
      <c r="Y86" s="140"/>
      <c r="Z86" s="471"/>
      <c r="AA86" s="468"/>
      <c r="AB86" s="139"/>
      <c r="AC86" s="141"/>
      <c r="AD86" s="165"/>
      <c r="AE86" s="199"/>
      <c r="AF86" s="471"/>
      <c r="AG86" s="468"/>
      <c r="AH86" s="140"/>
      <c r="AI86" s="158">
        <v>30</v>
      </c>
      <c r="AJ86" s="446">
        <v>30</v>
      </c>
      <c r="AK86" s="97">
        <v>4</v>
      </c>
      <c r="AL86" s="21"/>
    </row>
    <row r="87" spans="1:38">
      <c r="A87" s="363">
        <v>79</v>
      </c>
      <c r="B87" s="57" t="s">
        <v>86</v>
      </c>
      <c r="C87" s="36">
        <v>30</v>
      </c>
      <c r="D87" s="61">
        <v>20</v>
      </c>
      <c r="E87" s="98">
        <v>2</v>
      </c>
      <c r="F87" s="74">
        <v>1</v>
      </c>
      <c r="G87" s="62" t="s">
        <v>17</v>
      </c>
      <c r="H87" s="79"/>
      <c r="I87" s="80"/>
      <c r="J87" s="81"/>
      <c r="K87" s="79"/>
      <c r="L87" s="80"/>
      <c r="M87" s="80"/>
      <c r="N87" s="79"/>
      <c r="O87" s="80"/>
      <c r="P87" s="81"/>
      <c r="Q87" s="520"/>
      <c r="R87" s="521"/>
      <c r="S87" s="530"/>
      <c r="T87" s="520"/>
      <c r="U87" s="521"/>
      <c r="V87" s="522"/>
      <c r="W87" s="468"/>
      <c r="X87" s="468"/>
      <c r="Y87" s="140"/>
      <c r="Z87" s="520"/>
      <c r="AA87" s="521"/>
      <c r="AB87" s="522"/>
      <c r="AC87" s="468"/>
      <c r="AD87" s="468"/>
      <c r="AE87" s="139"/>
      <c r="AF87" s="520"/>
      <c r="AG87" s="521"/>
      <c r="AH87" s="521"/>
      <c r="AI87" s="158">
        <v>15</v>
      </c>
      <c r="AJ87" s="196">
        <v>15</v>
      </c>
      <c r="AK87" s="97">
        <v>2</v>
      </c>
      <c r="AL87" s="21"/>
    </row>
    <row r="88" spans="1:38" ht="13.5" thickBot="1">
      <c r="A88" s="363">
        <v>80</v>
      </c>
      <c r="B88" s="57" t="s">
        <v>87</v>
      </c>
      <c r="C88" s="36">
        <v>30</v>
      </c>
      <c r="D88" s="61">
        <v>20</v>
      </c>
      <c r="E88" s="98">
        <v>2</v>
      </c>
      <c r="F88" s="74">
        <v>1</v>
      </c>
      <c r="G88" s="62" t="s">
        <v>17</v>
      </c>
      <c r="H88" s="79"/>
      <c r="I88" s="80"/>
      <c r="J88" s="81"/>
      <c r="K88" s="79"/>
      <c r="L88" s="80"/>
      <c r="M88" s="80"/>
      <c r="N88" s="79"/>
      <c r="O88" s="80"/>
      <c r="P88" s="81"/>
      <c r="Q88" s="520"/>
      <c r="R88" s="521"/>
      <c r="S88" s="530"/>
      <c r="T88" s="520"/>
      <c r="U88" s="521"/>
      <c r="V88" s="522"/>
      <c r="W88" s="468"/>
      <c r="X88" s="468"/>
      <c r="Y88" s="140"/>
      <c r="Z88" s="531"/>
      <c r="AA88" s="523"/>
      <c r="AB88" s="533"/>
      <c r="AC88" s="469"/>
      <c r="AD88" s="469"/>
      <c r="AE88" s="150"/>
      <c r="AF88" s="531"/>
      <c r="AG88" s="523"/>
      <c r="AH88" s="523"/>
      <c r="AI88" s="160">
        <v>15</v>
      </c>
      <c r="AJ88" s="320">
        <v>15</v>
      </c>
      <c r="AK88" s="97">
        <v>2</v>
      </c>
      <c r="AL88" s="21"/>
    </row>
    <row r="89" spans="1:38" ht="26.65" thickBot="1">
      <c r="A89" s="364">
        <v>81</v>
      </c>
      <c r="B89" s="340" t="s">
        <v>97</v>
      </c>
      <c r="C89" s="37">
        <v>120</v>
      </c>
      <c r="D89" s="444">
        <v>130</v>
      </c>
      <c r="E89" s="234">
        <v>10</v>
      </c>
      <c r="F89" s="72">
        <v>5</v>
      </c>
      <c r="G89" s="336" t="s">
        <v>17</v>
      </c>
      <c r="H89" s="79"/>
      <c r="I89" s="80"/>
      <c r="J89" s="81"/>
      <c r="K89" s="82"/>
      <c r="L89" s="83"/>
      <c r="M89" s="83"/>
      <c r="N89" s="82"/>
      <c r="O89" s="83"/>
      <c r="P89" s="84"/>
      <c r="Q89" s="82"/>
      <c r="R89" s="83"/>
      <c r="S89" s="84"/>
      <c r="T89" s="472"/>
      <c r="U89" s="469"/>
      <c r="V89" s="150"/>
      <c r="W89" s="215"/>
      <c r="X89" s="206"/>
      <c r="Y89" s="341"/>
      <c r="Z89" s="506">
        <v>0</v>
      </c>
      <c r="AA89" s="507">
        <v>30</v>
      </c>
      <c r="AB89" s="491">
        <v>2</v>
      </c>
      <c r="AC89" s="223">
        <v>0</v>
      </c>
      <c r="AD89" s="490">
        <v>30</v>
      </c>
      <c r="AE89" s="491">
        <v>3</v>
      </c>
      <c r="AF89" s="223">
        <v>0</v>
      </c>
      <c r="AG89" s="490">
        <v>30</v>
      </c>
      <c r="AH89" s="491">
        <v>2</v>
      </c>
      <c r="AI89" s="232">
        <v>0</v>
      </c>
      <c r="AJ89" s="453">
        <v>30</v>
      </c>
      <c r="AK89" s="228">
        <v>3</v>
      </c>
      <c r="AL89" s="21"/>
    </row>
    <row r="90" spans="1:38" ht="13.5" thickBot="1">
      <c r="A90" s="536" t="s">
        <v>16</v>
      </c>
      <c r="B90" s="339" t="s">
        <v>93</v>
      </c>
      <c r="C90" s="151">
        <f>SUM(C91:C93)</f>
        <v>240</v>
      </c>
      <c r="D90" s="186">
        <f>SUM(D91:D93)</f>
        <v>0</v>
      </c>
      <c r="E90" s="183">
        <f>SUM(E91:E93)</f>
        <v>10</v>
      </c>
      <c r="F90" s="183">
        <f>SUM(F91:F93)</f>
        <v>10</v>
      </c>
      <c r="G90" s="478"/>
      <c r="H90" s="152"/>
      <c r="I90" s="132"/>
      <c r="J90" s="144"/>
      <c r="K90" s="210"/>
      <c r="L90" s="211"/>
      <c r="M90" s="212"/>
      <c r="N90" s="222"/>
      <c r="O90" s="211"/>
      <c r="P90" s="220"/>
      <c r="Q90" s="210"/>
      <c r="R90" s="211"/>
      <c r="S90" s="220"/>
      <c r="T90" s="145"/>
      <c r="U90" s="146"/>
      <c r="V90" s="208"/>
      <c r="W90" s="204"/>
      <c r="X90" s="205"/>
      <c r="Y90" s="209"/>
      <c r="Z90" s="205"/>
      <c r="AA90" s="205"/>
      <c r="AB90" s="205"/>
      <c r="AC90" s="662">
        <v>0</v>
      </c>
      <c r="AD90" s="662">
        <f t="shared" ref="AD90:AK90" si="4">SUM(AD91:AD93)</f>
        <v>30</v>
      </c>
      <c r="AE90" s="663">
        <f t="shared" si="4"/>
        <v>1</v>
      </c>
      <c r="AF90" s="146">
        <f t="shared" si="4"/>
        <v>0</v>
      </c>
      <c r="AG90" s="146">
        <f t="shared" si="4"/>
        <v>50</v>
      </c>
      <c r="AH90" s="327">
        <f t="shared" si="4"/>
        <v>2</v>
      </c>
      <c r="AI90" s="146">
        <f t="shared" si="4"/>
        <v>0</v>
      </c>
      <c r="AJ90" s="146">
        <f t="shared" si="4"/>
        <v>160</v>
      </c>
      <c r="AK90" s="208">
        <f t="shared" si="4"/>
        <v>7</v>
      </c>
      <c r="AL90" s="21"/>
    </row>
    <row r="91" spans="1:38" ht="13.5" thickBot="1">
      <c r="A91" s="362">
        <v>82</v>
      </c>
      <c r="B91" s="243" t="s">
        <v>99</v>
      </c>
      <c r="C91" s="479">
        <v>30</v>
      </c>
      <c r="D91" s="480">
        <v>0</v>
      </c>
      <c r="E91" s="481">
        <v>1</v>
      </c>
      <c r="F91" s="482">
        <v>1</v>
      </c>
      <c r="G91" s="483" t="s">
        <v>17</v>
      </c>
      <c r="H91" s="470"/>
      <c r="I91" s="467"/>
      <c r="J91" s="203"/>
      <c r="K91" s="470"/>
      <c r="L91" s="467"/>
      <c r="M91" s="203"/>
      <c r="N91" s="470"/>
      <c r="O91" s="467"/>
      <c r="P91" s="203"/>
      <c r="Q91" s="470"/>
      <c r="R91" s="467"/>
      <c r="S91" s="203"/>
      <c r="T91" s="528"/>
      <c r="U91" s="529"/>
      <c r="V91" s="534"/>
      <c r="W91" s="470"/>
      <c r="X91" s="467"/>
      <c r="Y91" s="203"/>
      <c r="Z91" s="470"/>
      <c r="AA91" s="467"/>
      <c r="AB91" s="385"/>
      <c r="AC91" s="581">
        <v>0</v>
      </c>
      <c r="AD91" s="666">
        <v>30</v>
      </c>
      <c r="AE91" s="326">
        <v>1</v>
      </c>
      <c r="AF91" s="467"/>
      <c r="AG91" s="467"/>
      <c r="AH91" s="203"/>
      <c r="AI91" s="470"/>
      <c r="AJ91" s="467"/>
      <c r="AK91" s="203"/>
      <c r="AL91" s="21"/>
    </row>
    <row r="92" spans="1:38" ht="15" customHeight="1" thickBot="1">
      <c r="A92" s="363">
        <v>83</v>
      </c>
      <c r="B92" s="58" t="s">
        <v>100</v>
      </c>
      <c r="C92" s="261">
        <v>100</v>
      </c>
      <c r="D92" s="459">
        <v>0</v>
      </c>
      <c r="E92" s="167">
        <v>4</v>
      </c>
      <c r="F92" s="460">
        <v>4</v>
      </c>
      <c r="G92" s="484" t="s">
        <v>17</v>
      </c>
      <c r="H92" s="471"/>
      <c r="I92" s="468"/>
      <c r="J92" s="139"/>
      <c r="K92" s="471"/>
      <c r="L92" s="468"/>
      <c r="M92" s="139"/>
      <c r="N92" s="471"/>
      <c r="O92" s="468"/>
      <c r="P92" s="139"/>
      <c r="Q92" s="471"/>
      <c r="R92" s="468"/>
      <c r="S92" s="139"/>
      <c r="T92" s="471"/>
      <c r="U92" s="468"/>
      <c r="V92" s="139"/>
      <c r="W92" s="471"/>
      <c r="X92" s="468"/>
      <c r="Y92" s="139"/>
      <c r="Z92" s="471"/>
      <c r="AA92" s="468"/>
      <c r="AB92" s="139"/>
      <c r="AC92" s="492"/>
      <c r="AD92" s="512"/>
      <c r="AE92" s="661"/>
      <c r="AF92" s="581">
        <v>0</v>
      </c>
      <c r="AG92" s="666">
        <v>50</v>
      </c>
      <c r="AH92" s="326">
        <v>2</v>
      </c>
      <c r="AI92" s="306">
        <v>0</v>
      </c>
      <c r="AJ92" s="514">
        <v>50</v>
      </c>
      <c r="AK92" s="325">
        <v>2</v>
      </c>
      <c r="AL92" s="21"/>
    </row>
    <row r="93" spans="1:38" ht="13.5" thickBot="1">
      <c r="A93" s="365">
        <v>84</v>
      </c>
      <c r="B93" s="244" t="s">
        <v>101</v>
      </c>
      <c r="C93" s="254">
        <v>110</v>
      </c>
      <c r="D93" s="485">
        <v>0</v>
      </c>
      <c r="E93" s="486">
        <v>5</v>
      </c>
      <c r="F93" s="487">
        <v>5</v>
      </c>
      <c r="G93" s="488" t="s">
        <v>17</v>
      </c>
      <c r="H93" s="472"/>
      <c r="I93" s="469"/>
      <c r="J93" s="150"/>
      <c r="K93" s="472"/>
      <c r="L93" s="469"/>
      <c r="M93" s="150"/>
      <c r="N93" s="472"/>
      <c r="O93" s="469"/>
      <c r="P93" s="150"/>
      <c r="Q93" s="472"/>
      <c r="R93" s="469"/>
      <c r="S93" s="150"/>
      <c r="T93" s="472"/>
      <c r="U93" s="469"/>
      <c r="V93" s="150"/>
      <c r="W93" s="472"/>
      <c r="X93" s="469"/>
      <c r="Y93" s="150"/>
      <c r="Z93" s="472"/>
      <c r="AA93" s="469"/>
      <c r="AB93" s="150"/>
      <c r="AC93" s="472"/>
      <c r="AD93" s="469"/>
      <c r="AE93" s="150"/>
      <c r="AF93" s="298"/>
      <c r="AG93" s="241"/>
      <c r="AH93" s="299"/>
      <c r="AI93" s="184">
        <v>0</v>
      </c>
      <c r="AJ93" s="498">
        <v>110</v>
      </c>
      <c r="AK93" s="255">
        <v>5</v>
      </c>
      <c r="AL93" s="21"/>
    </row>
    <row r="94" spans="1:38" ht="13.5" thickBot="1">
      <c r="A94" s="176"/>
      <c r="B94" s="714" t="s">
        <v>14</v>
      </c>
      <c r="C94" s="728">
        <f>SUM(C6,C13,C42,C90)</f>
        <v>4275</v>
      </c>
      <c r="D94" s="730">
        <f>SUM(D6,D13,D42,D90)</f>
        <v>3215</v>
      </c>
      <c r="E94" s="720">
        <f>SUM(E6,E13,E42,E90)</f>
        <v>300</v>
      </c>
      <c r="F94" s="741">
        <f>SUM(F6,F13,F42,F90)</f>
        <v>151</v>
      </c>
      <c r="G94" s="718"/>
      <c r="H94" s="188">
        <f t="shared" ref="H94:AK94" si="5">SUM(H6,H13,H42,H90)</f>
        <v>210</v>
      </c>
      <c r="I94" s="189">
        <f t="shared" si="5"/>
        <v>225</v>
      </c>
      <c r="J94" s="189">
        <f t="shared" si="5"/>
        <v>30</v>
      </c>
      <c r="K94" s="188">
        <f t="shared" si="5"/>
        <v>255</v>
      </c>
      <c r="L94" s="189">
        <f t="shared" si="5"/>
        <v>180</v>
      </c>
      <c r="M94" s="189">
        <f t="shared" si="5"/>
        <v>30</v>
      </c>
      <c r="N94" s="188">
        <f t="shared" si="5"/>
        <v>235</v>
      </c>
      <c r="O94" s="189">
        <f t="shared" si="5"/>
        <v>200</v>
      </c>
      <c r="P94" s="189">
        <f t="shared" si="5"/>
        <v>30</v>
      </c>
      <c r="Q94" s="188">
        <f t="shared" si="5"/>
        <v>220</v>
      </c>
      <c r="R94" s="189">
        <f t="shared" si="5"/>
        <v>200</v>
      </c>
      <c r="S94" s="190">
        <f t="shared" si="5"/>
        <v>30</v>
      </c>
      <c r="T94" s="188">
        <f t="shared" si="5"/>
        <v>205</v>
      </c>
      <c r="U94" s="189">
        <f t="shared" si="5"/>
        <v>200</v>
      </c>
      <c r="V94" s="191">
        <f t="shared" si="5"/>
        <v>30</v>
      </c>
      <c r="W94" s="188">
        <f t="shared" si="5"/>
        <v>220</v>
      </c>
      <c r="X94" s="189">
        <f t="shared" si="5"/>
        <v>185</v>
      </c>
      <c r="Y94" s="191">
        <f t="shared" si="5"/>
        <v>30</v>
      </c>
      <c r="Z94" s="188">
        <f t="shared" si="5"/>
        <v>220</v>
      </c>
      <c r="AA94" s="189">
        <f t="shared" si="5"/>
        <v>155</v>
      </c>
      <c r="AB94" s="191">
        <f t="shared" si="5"/>
        <v>30</v>
      </c>
      <c r="AC94" s="188">
        <f t="shared" si="5"/>
        <v>195</v>
      </c>
      <c r="AD94" s="189">
        <f t="shared" si="5"/>
        <v>225</v>
      </c>
      <c r="AE94" s="191">
        <f t="shared" si="5"/>
        <v>30</v>
      </c>
      <c r="AF94" s="188">
        <f t="shared" si="5"/>
        <v>225</v>
      </c>
      <c r="AG94" s="189">
        <f t="shared" si="5"/>
        <v>230</v>
      </c>
      <c r="AH94" s="191">
        <f t="shared" si="5"/>
        <v>30</v>
      </c>
      <c r="AI94" s="188">
        <f t="shared" si="5"/>
        <v>165</v>
      </c>
      <c r="AJ94" s="189">
        <f t="shared" si="5"/>
        <v>325</v>
      </c>
      <c r="AK94" s="191">
        <f t="shared" si="5"/>
        <v>30</v>
      </c>
      <c r="AL94" s="21"/>
    </row>
    <row r="95" spans="1:38" ht="13.5" thickBot="1">
      <c r="A95" s="105"/>
      <c r="B95" s="714"/>
      <c r="C95" s="729"/>
      <c r="D95" s="731"/>
      <c r="E95" s="721"/>
      <c r="F95" s="742"/>
      <c r="G95" s="719"/>
      <c r="H95" s="710">
        <f>SUM(H94:I94)</f>
        <v>435</v>
      </c>
      <c r="I95" s="709"/>
      <c r="J95" s="473"/>
      <c r="K95" s="710">
        <f>SUM(K94:L94)</f>
        <v>435</v>
      </c>
      <c r="L95" s="709"/>
      <c r="M95" s="473"/>
      <c r="N95" s="708">
        <f>SUM(N94:O94)</f>
        <v>435</v>
      </c>
      <c r="O95" s="709"/>
      <c r="P95" s="473"/>
      <c r="Q95" s="708">
        <f>SUM(Q94:R94)</f>
        <v>420</v>
      </c>
      <c r="R95" s="709"/>
      <c r="S95" s="473"/>
      <c r="T95" s="696">
        <f>SUM(T94:U94)</f>
        <v>405</v>
      </c>
      <c r="U95" s="697"/>
      <c r="V95" s="18"/>
      <c r="W95" s="696">
        <f>SUM(W94:X94)</f>
        <v>405</v>
      </c>
      <c r="X95" s="697"/>
      <c r="Y95" s="18"/>
      <c r="Z95" s="696">
        <f>SUM(Z94:AA94)</f>
        <v>375</v>
      </c>
      <c r="AA95" s="697"/>
      <c r="AB95" s="18"/>
      <c r="AC95" s="696">
        <f>SUM(AC94:AD94)</f>
        <v>420</v>
      </c>
      <c r="AD95" s="697"/>
      <c r="AE95" s="18"/>
      <c r="AF95" s="696">
        <f>SUM(AF94:AG94)</f>
        <v>455</v>
      </c>
      <c r="AG95" s="697"/>
      <c r="AH95" s="18"/>
      <c r="AI95" s="696">
        <f>SUM(AI94:AJ94)</f>
        <v>490</v>
      </c>
      <c r="AJ95" s="697"/>
      <c r="AK95" s="18"/>
    </row>
    <row r="96" spans="1:38" ht="48" customHeight="1" thickBot="1">
      <c r="A96" s="103"/>
      <c r="B96" s="715"/>
      <c r="C96" s="716">
        <f>SUM(C94:D94)</f>
        <v>7490</v>
      </c>
      <c r="D96" s="717"/>
      <c r="E96" s="20"/>
      <c r="F96" s="30"/>
      <c r="G96" s="30"/>
      <c r="H96" s="25"/>
      <c r="I96" s="25"/>
      <c r="J96" s="25"/>
      <c r="K96" s="26"/>
      <c r="L96" s="26"/>
      <c r="M96" s="25"/>
      <c r="N96" s="25"/>
      <c r="O96" s="25"/>
      <c r="P96" s="25"/>
      <c r="Q96" s="25"/>
      <c r="R96" s="25"/>
      <c r="S96" s="25"/>
      <c r="T96" s="711"/>
      <c r="U96" s="711"/>
      <c r="V96" s="711"/>
      <c r="W96" s="711"/>
      <c r="X96" s="711"/>
      <c r="Y96" s="711"/>
      <c r="Z96" s="535"/>
      <c r="AA96" s="535"/>
      <c r="AB96" s="535"/>
      <c r="AC96" s="535"/>
      <c r="AD96" s="535"/>
      <c r="AE96" s="535"/>
      <c r="AF96" s="535"/>
      <c r="AG96" s="535"/>
      <c r="AH96" s="535"/>
      <c r="AI96" s="535"/>
      <c r="AJ96" s="535"/>
      <c r="AK96" s="535"/>
      <c r="AL96" s="21"/>
    </row>
    <row r="97" spans="1:38" ht="37.25" customHeight="1" thickBot="1">
      <c r="A97" s="104"/>
      <c r="B97" s="712"/>
      <c r="C97" s="713"/>
      <c r="D97" s="713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13"/>
      <c r="P97" s="713"/>
      <c r="Q97" s="713"/>
      <c r="R97" s="713"/>
      <c r="S97" s="713"/>
      <c r="T97" s="711"/>
      <c r="U97" s="711"/>
      <c r="V97" s="711"/>
      <c r="W97" s="711"/>
      <c r="X97" s="711"/>
      <c r="Y97" s="711"/>
      <c r="Z97" s="535"/>
      <c r="AA97" s="535"/>
      <c r="AB97" s="535"/>
      <c r="AC97" s="535"/>
      <c r="AD97" s="535"/>
      <c r="AE97" s="535"/>
      <c r="AF97" s="535"/>
      <c r="AG97" s="535"/>
      <c r="AH97" s="535"/>
      <c r="AI97" s="535"/>
      <c r="AJ97" s="535"/>
      <c r="AK97" s="535"/>
      <c r="AL97" s="21"/>
    </row>
    <row r="98" spans="1:38" s="3" customFormat="1" ht="13.25" customHeight="1">
      <c r="A98" s="55"/>
      <c r="B98" s="56"/>
      <c r="C98" s="732" t="s">
        <v>30</v>
      </c>
      <c r="D98" s="733"/>
      <c r="E98" s="734"/>
      <c r="F98" s="68"/>
      <c r="G98" s="47"/>
      <c r="H98" s="47"/>
      <c r="I98" s="47"/>
      <c r="J98" s="47"/>
      <c r="K98" s="47"/>
      <c r="L98" s="47"/>
      <c r="M98" s="47"/>
      <c r="N98" s="47"/>
      <c r="O98" s="47"/>
      <c r="P98" s="48"/>
      <c r="Q98" s="47"/>
      <c r="R98" s="47"/>
      <c r="S98" s="48"/>
      <c r="T98" s="47"/>
      <c r="U98" s="47"/>
      <c r="V98" s="47"/>
      <c r="W98" s="47"/>
      <c r="X98" s="47"/>
      <c r="Y98" s="47"/>
      <c r="Z98" s="240"/>
      <c r="AA98" s="240"/>
      <c r="AB98" s="240"/>
      <c r="AC98" s="239"/>
      <c r="AD98" s="239"/>
      <c r="AE98" s="239"/>
      <c r="AF98" s="239"/>
      <c r="AG98" s="239"/>
      <c r="AH98" s="239"/>
      <c r="AI98" s="239"/>
      <c r="AJ98" s="239"/>
      <c r="AK98" s="239"/>
      <c r="AL98" s="238"/>
    </row>
    <row r="99" spans="1:38" s="3" customFormat="1" ht="69.5" customHeight="1" thickBot="1">
      <c r="A99" s="55"/>
      <c r="B99" s="56"/>
      <c r="C99" s="735" t="s">
        <v>142</v>
      </c>
      <c r="D99" s="736"/>
      <c r="E99" s="737"/>
      <c r="F99" s="68"/>
      <c r="G99" s="47"/>
      <c r="H99" s="47"/>
      <c r="I99" s="47"/>
      <c r="J99" s="47"/>
      <c r="K99" s="47"/>
      <c r="L99" s="47"/>
      <c r="M99" s="47"/>
      <c r="N99" s="47"/>
      <c r="O99" s="47"/>
      <c r="P99" s="48"/>
      <c r="Q99" s="47"/>
      <c r="R99" s="47"/>
      <c r="S99" s="48"/>
      <c r="T99" s="47"/>
      <c r="U99" s="47"/>
      <c r="V99" s="47"/>
      <c r="W99" s="47"/>
      <c r="X99" s="47"/>
      <c r="Y99" s="47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8"/>
    </row>
    <row r="100" spans="1:38" s="3" customFormat="1" ht="15.6" customHeight="1" thickBot="1">
      <c r="A100" s="55"/>
      <c r="B100" s="56"/>
      <c r="C100" s="68"/>
      <c r="D100" s="68"/>
      <c r="E100" s="68"/>
      <c r="F100" s="68"/>
      <c r="G100" s="47"/>
      <c r="H100" s="47"/>
      <c r="I100" s="47"/>
      <c r="J100" s="47"/>
      <c r="K100" s="47"/>
      <c r="L100" s="47"/>
      <c r="M100" s="47"/>
      <c r="N100" s="47"/>
      <c r="O100" s="47"/>
      <c r="P100" s="48"/>
      <c r="Q100" s="47"/>
      <c r="R100" s="47"/>
      <c r="S100" s="48"/>
      <c r="T100" s="47"/>
      <c r="U100" s="47"/>
      <c r="V100" s="47"/>
      <c r="W100" s="47"/>
      <c r="X100" s="47"/>
      <c r="Y100" s="47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8"/>
    </row>
    <row r="101" spans="1:38" s="3" customFormat="1" ht="24.6" customHeight="1">
      <c r="A101" s="55"/>
      <c r="B101" s="129" t="s">
        <v>38</v>
      </c>
      <c r="C101" s="68"/>
      <c r="D101" s="68"/>
      <c r="E101" s="68"/>
      <c r="F101" s="68"/>
      <c r="G101" s="47"/>
      <c r="H101" s="47"/>
      <c r="I101" s="47"/>
      <c r="J101" s="47"/>
      <c r="K101" s="47"/>
      <c r="L101" s="47"/>
      <c r="M101" s="47"/>
      <c r="N101" s="47"/>
      <c r="O101" s="47"/>
      <c r="P101" s="48"/>
      <c r="Q101" s="47"/>
      <c r="R101" s="47"/>
      <c r="S101" s="48"/>
      <c r="T101" s="47"/>
      <c r="U101" s="47"/>
      <c r="V101" s="47"/>
      <c r="W101" s="47"/>
      <c r="X101" s="47"/>
      <c r="Y101" s="47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8"/>
    </row>
    <row r="102" spans="1:38" s="3" customFormat="1" ht="68" customHeight="1" thickBot="1">
      <c r="A102" s="55"/>
      <c r="B102" s="130" t="s">
        <v>40</v>
      </c>
      <c r="C102" s="68"/>
      <c r="D102" s="68"/>
      <c r="E102" s="68"/>
      <c r="F102" s="68"/>
      <c r="G102" s="47"/>
      <c r="H102" s="47"/>
      <c r="I102" s="47"/>
      <c r="J102" s="47"/>
      <c r="K102" s="47"/>
      <c r="L102" s="47"/>
      <c r="M102" s="47"/>
      <c r="N102" s="47"/>
      <c r="O102" s="47"/>
      <c r="P102" s="48"/>
      <c r="Q102" s="47"/>
      <c r="R102" s="47"/>
      <c r="S102" s="48"/>
      <c r="T102" s="47"/>
      <c r="U102" s="47"/>
      <c r="V102" s="47"/>
      <c r="W102" s="47"/>
      <c r="X102" s="47"/>
      <c r="Y102" s="47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8"/>
    </row>
    <row r="103" spans="1:38" s="3" customFormat="1" ht="13.5" thickBot="1">
      <c r="A103" s="55"/>
      <c r="B103" s="56"/>
      <c r="C103" s="46"/>
      <c r="D103" s="46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8"/>
      <c r="Q103" s="47"/>
      <c r="R103" s="47"/>
      <c r="S103" s="48"/>
      <c r="T103" s="47"/>
      <c r="U103" s="47"/>
      <c r="V103" s="47"/>
      <c r="W103" s="47"/>
      <c r="X103" s="47"/>
      <c r="Y103" s="47"/>
      <c r="Z103" s="226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</row>
    <row r="104" spans="1:38" s="3" customFormat="1" ht="13.5" thickBot="1">
      <c r="A104" s="45"/>
      <c r="B104" s="738" t="s">
        <v>32</v>
      </c>
      <c r="C104" s="739"/>
      <c r="D104" s="739"/>
      <c r="E104" s="739"/>
      <c r="F104" s="739"/>
      <c r="G104" s="739"/>
      <c r="H104" s="740"/>
      <c r="I104" s="47"/>
      <c r="J104" s="47"/>
      <c r="K104" s="47"/>
      <c r="L104" s="47"/>
      <c r="M104" s="47"/>
      <c r="N104" s="47"/>
      <c r="O104" s="47"/>
      <c r="P104" s="48"/>
      <c r="Q104" s="47"/>
      <c r="R104" s="47"/>
      <c r="S104" s="48"/>
      <c r="T104" s="47"/>
      <c r="U104" s="47"/>
      <c r="V104" s="47"/>
      <c r="W104" s="47"/>
      <c r="X104" s="47"/>
      <c r="Y104" s="49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8" s="3" customFormat="1" ht="13.5" thickBot="1">
      <c r="A105" s="45"/>
      <c r="B105" s="725" t="s">
        <v>33</v>
      </c>
      <c r="C105" s="725" t="s">
        <v>34</v>
      </c>
      <c r="D105" s="64"/>
      <c r="E105" s="65"/>
      <c r="F105" s="65"/>
      <c r="G105" s="65"/>
      <c r="H105" s="66"/>
      <c r="I105" s="47"/>
      <c r="J105" s="47"/>
      <c r="K105" s="47"/>
      <c r="L105" s="47"/>
      <c r="M105" s="47"/>
      <c r="N105" s="47"/>
      <c r="O105" s="47"/>
      <c r="P105" s="48"/>
      <c r="Q105" s="47"/>
      <c r="R105" s="47"/>
      <c r="S105" s="48"/>
      <c r="T105" s="47"/>
      <c r="U105" s="47"/>
      <c r="V105" s="47"/>
      <c r="W105" s="47"/>
      <c r="X105" s="47"/>
      <c r="Y105" s="49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8" s="3" customFormat="1" ht="13.5" thickBot="1">
      <c r="A106" s="45"/>
      <c r="B106" s="726"/>
      <c r="C106" s="727"/>
      <c r="D106" s="64"/>
      <c r="E106" s="65"/>
      <c r="F106" s="65"/>
      <c r="G106" s="65"/>
      <c r="H106" s="66"/>
      <c r="I106" s="47"/>
      <c r="J106" s="47"/>
      <c r="K106" s="47"/>
      <c r="L106" s="47"/>
      <c r="M106" s="47"/>
      <c r="N106" s="47"/>
      <c r="O106" s="47"/>
      <c r="P106" s="48"/>
      <c r="Q106" s="47"/>
      <c r="R106" s="47"/>
      <c r="S106" s="48"/>
      <c r="T106" s="47"/>
      <c r="U106" s="47"/>
      <c r="V106" s="47"/>
      <c r="W106" s="47"/>
      <c r="X106" s="47"/>
      <c r="Y106" s="49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8" s="3" customFormat="1" ht="13.5" thickBot="1">
      <c r="A107" s="45"/>
      <c r="B107" s="726"/>
      <c r="C107" s="725" t="s">
        <v>35</v>
      </c>
      <c r="D107" s="64"/>
      <c r="E107" s="65"/>
      <c r="F107" s="65"/>
      <c r="G107" s="65"/>
      <c r="H107" s="66"/>
      <c r="I107" s="47"/>
      <c r="J107" s="47"/>
      <c r="K107" s="47"/>
      <c r="L107" s="47"/>
      <c r="M107" s="47"/>
      <c r="N107" s="47"/>
      <c r="O107" s="47"/>
      <c r="P107" s="48"/>
      <c r="Q107" s="47"/>
      <c r="R107" s="47"/>
      <c r="S107" s="48"/>
      <c r="T107" s="47"/>
      <c r="U107" s="47"/>
      <c r="V107" s="47"/>
      <c r="W107" s="47"/>
      <c r="X107" s="47"/>
      <c r="Y107" s="49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8" s="3" customFormat="1" ht="13.5" thickBot="1">
      <c r="A108" s="45"/>
      <c r="B108" s="727"/>
      <c r="C108" s="727"/>
      <c r="D108" s="64"/>
      <c r="E108" s="65"/>
      <c r="F108" s="65"/>
      <c r="G108" s="65"/>
      <c r="H108" s="66"/>
      <c r="I108" s="47"/>
      <c r="J108" s="47"/>
      <c r="K108" s="47"/>
      <c r="L108" s="47"/>
      <c r="M108" s="47"/>
      <c r="N108" s="47"/>
      <c r="O108" s="47"/>
      <c r="P108" s="48"/>
      <c r="Q108" s="47"/>
      <c r="R108" s="47"/>
      <c r="S108" s="48"/>
      <c r="T108" s="47"/>
      <c r="U108" s="47"/>
      <c r="V108" s="47"/>
      <c r="W108" s="47"/>
      <c r="X108" s="47"/>
      <c r="Y108" s="47"/>
      <c r="Z108" s="53"/>
      <c r="AA108" s="54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8" s="3" customFormat="1" ht="13.5" thickBot="1">
      <c r="A109" s="55"/>
      <c r="B109" s="725" t="s">
        <v>36</v>
      </c>
      <c r="C109" s="725" t="s">
        <v>34</v>
      </c>
      <c r="D109" s="64"/>
      <c r="E109" s="65"/>
      <c r="F109" s="65"/>
      <c r="G109" s="65"/>
      <c r="H109" s="66"/>
      <c r="I109" s="47"/>
      <c r="J109" s="47"/>
      <c r="K109" s="47"/>
      <c r="L109" s="47"/>
      <c r="M109" s="47"/>
      <c r="N109" s="47"/>
      <c r="O109" s="47"/>
      <c r="P109" s="48"/>
      <c r="Q109" s="47"/>
      <c r="R109" s="47"/>
      <c r="S109" s="48"/>
      <c r="T109" s="47"/>
      <c r="U109" s="47"/>
      <c r="V109" s="47"/>
      <c r="W109" s="47"/>
      <c r="X109" s="47"/>
      <c r="Y109" s="49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8" s="3" customFormat="1" ht="13.5" thickBot="1">
      <c r="A110" s="55"/>
      <c r="B110" s="726"/>
      <c r="C110" s="727"/>
      <c r="D110" s="64"/>
      <c r="E110" s="65"/>
      <c r="F110" s="65"/>
      <c r="G110" s="65"/>
      <c r="H110" s="66"/>
      <c r="I110" s="47"/>
      <c r="J110" s="47"/>
      <c r="K110" s="47"/>
      <c r="L110" s="47"/>
      <c r="M110" s="47"/>
      <c r="N110" s="47"/>
      <c r="O110" s="47"/>
      <c r="P110" s="48"/>
      <c r="Q110" s="47"/>
      <c r="R110" s="47"/>
      <c r="S110" s="48"/>
      <c r="T110" s="47"/>
      <c r="U110" s="47"/>
      <c r="V110" s="47"/>
      <c r="W110" s="47"/>
      <c r="X110" s="47"/>
      <c r="Y110" s="49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8" s="3" customFormat="1" ht="13.5" thickBot="1">
      <c r="A111" s="55"/>
      <c r="B111" s="726"/>
      <c r="C111" s="725" t="s">
        <v>35</v>
      </c>
      <c r="D111" s="64"/>
      <c r="E111" s="65"/>
      <c r="F111" s="65"/>
      <c r="G111" s="65"/>
      <c r="H111" s="66"/>
      <c r="I111" s="47"/>
      <c r="J111" s="47"/>
      <c r="K111" s="47"/>
      <c r="L111" s="47"/>
      <c r="M111" s="47"/>
      <c r="N111" s="47"/>
      <c r="O111" s="47"/>
      <c r="P111" s="48"/>
      <c r="Q111" s="47"/>
      <c r="R111" s="47"/>
      <c r="S111" s="48"/>
      <c r="T111" s="47"/>
      <c r="U111" s="47"/>
      <c r="V111" s="47"/>
      <c r="W111" s="47"/>
      <c r="X111" s="47"/>
      <c r="Y111" s="49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8" s="3" customFormat="1" ht="13.5" thickBot="1">
      <c r="A112" s="55"/>
      <c r="B112" s="726"/>
      <c r="C112" s="726"/>
      <c r="D112" s="64"/>
      <c r="E112" s="65"/>
      <c r="F112" s="65"/>
      <c r="G112" s="65"/>
      <c r="H112" s="66"/>
      <c r="I112" s="47"/>
      <c r="J112" s="47"/>
      <c r="K112" s="47"/>
      <c r="L112" s="47"/>
      <c r="M112" s="47"/>
      <c r="N112" s="47"/>
      <c r="O112" s="47"/>
      <c r="P112" s="48"/>
      <c r="Q112" s="47"/>
      <c r="R112" s="47"/>
      <c r="S112" s="48"/>
      <c r="T112" s="47"/>
      <c r="U112" s="47"/>
      <c r="V112" s="47"/>
      <c r="W112" s="47"/>
      <c r="X112" s="47"/>
      <c r="Y112" s="49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s="3" customFormat="1">
      <c r="A113" s="777"/>
      <c r="B113" s="778" t="s">
        <v>98</v>
      </c>
      <c r="C113" s="778" t="s">
        <v>132</v>
      </c>
      <c r="D113" s="777"/>
      <c r="E113" s="777"/>
      <c r="F113" s="777"/>
      <c r="G113" s="777"/>
      <c r="H113" s="99"/>
      <c r="I113" s="47"/>
      <c r="J113" s="47"/>
      <c r="K113" s="47"/>
      <c r="L113" s="47"/>
      <c r="M113" s="47"/>
      <c r="N113" s="47"/>
      <c r="O113" s="47"/>
      <c r="P113" s="48"/>
      <c r="Q113" s="47"/>
      <c r="R113" s="47"/>
      <c r="S113" s="48"/>
      <c r="T113" s="47"/>
      <c r="U113" s="47"/>
      <c r="V113" s="47"/>
      <c r="W113" s="47"/>
      <c r="X113" s="47"/>
      <c r="Y113" s="49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3" customFormat="1" ht="30.75" customHeight="1">
      <c r="A114" s="779">
        <v>1</v>
      </c>
      <c r="B114" s="780" t="s">
        <v>116</v>
      </c>
      <c r="C114" s="781"/>
      <c r="D114" s="246"/>
      <c r="E114" s="246"/>
      <c r="F114" s="246"/>
      <c r="G114" s="246"/>
      <c r="H114" s="50"/>
      <c r="I114" s="50"/>
      <c r="J114" s="50"/>
      <c r="K114" s="50"/>
      <c r="L114" s="50"/>
      <c r="M114" s="50"/>
      <c r="N114" s="50"/>
      <c r="O114" s="50"/>
      <c r="P114" s="51"/>
      <c r="Q114" s="50"/>
      <c r="R114" s="50"/>
      <c r="S114" s="51"/>
      <c r="T114" s="50"/>
      <c r="U114" s="50"/>
      <c r="V114" s="50"/>
      <c r="W114" s="50"/>
      <c r="X114" s="50"/>
      <c r="Y114" s="5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3" customFormat="1" ht="14.25" customHeight="1">
      <c r="A115" s="782">
        <v>2</v>
      </c>
      <c r="B115" s="780" t="s">
        <v>117</v>
      </c>
      <c r="C115" s="781"/>
      <c r="D115" s="246"/>
      <c r="E115" s="246"/>
      <c r="F115" s="246"/>
      <c r="G115" s="246"/>
      <c r="H115" s="1"/>
      <c r="I115" s="76"/>
      <c r="J115" s="76"/>
      <c r="K115" s="76"/>
      <c r="L115" s="76"/>
      <c r="M115" s="76"/>
      <c r="N115" s="76"/>
      <c r="O115" s="76"/>
      <c r="P115" s="77"/>
      <c r="Q115" s="76"/>
      <c r="R115" s="76"/>
      <c r="S115" s="77"/>
      <c r="T115" s="76"/>
      <c r="U115" s="76"/>
      <c r="V115" s="76"/>
      <c r="W115" s="76"/>
      <c r="X115" s="76"/>
      <c r="Y115" s="76"/>
      <c r="Z115" s="76"/>
      <c r="AA115" s="76"/>
      <c r="AB115" s="76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s="3" customFormat="1" ht="32.65" customHeight="1">
      <c r="A116" s="782">
        <v>3</v>
      </c>
      <c r="B116" s="780" t="s">
        <v>118</v>
      </c>
      <c r="C116" s="781"/>
      <c r="D116" s="246"/>
      <c r="E116" s="246"/>
      <c r="F116" s="246"/>
      <c r="G116" s="246"/>
      <c r="H116" s="1"/>
      <c r="I116" s="76"/>
      <c r="J116" s="76"/>
      <c r="K116" s="76"/>
      <c r="L116" s="76"/>
      <c r="M116" s="76"/>
      <c r="N116" s="76"/>
      <c r="O116" s="76"/>
      <c r="P116" s="77"/>
      <c r="Q116" s="76"/>
      <c r="R116" s="76"/>
      <c r="S116" s="77"/>
      <c r="T116" s="76"/>
      <c r="U116" s="76"/>
      <c r="V116" s="76"/>
      <c r="W116" s="76"/>
      <c r="X116" s="76"/>
      <c r="Y116" s="76"/>
      <c r="Z116" s="76"/>
      <c r="AA116" s="76"/>
      <c r="AB116" s="76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3" customFormat="1" ht="33.4" customHeight="1">
      <c r="A117" s="782">
        <v>4</v>
      </c>
      <c r="B117" s="780" t="s">
        <v>120</v>
      </c>
      <c r="C117" s="781"/>
      <c r="D117" s="246"/>
      <c r="E117" s="246"/>
      <c r="F117" s="246"/>
      <c r="G117" s="246"/>
      <c r="H117" s="1"/>
      <c r="I117" s="76"/>
      <c r="J117" s="76"/>
      <c r="K117" s="76"/>
      <c r="L117" s="76"/>
      <c r="M117" s="76"/>
      <c r="N117" s="76"/>
      <c r="O117" s="76"/>
      <c r="P117" s="77"/>
      <c r="Q117" s="76"/>
      <c r="R117" s="76"/>
      <c r="S117" s="77"/>
      <c r="T117" s="76"/>
      <c r="U117" s="76"/>
      <c r="V117" s="76"/>
      <c r="W117" s="76"/>
      <c r="X117" s="76"/>
      <c r="Y117" s="76"/>
      <c r="Z117" s="76"/>
      <c r="AA117" s="76"/>
      <c r="AB117" s="76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3" customFormat="1" ht="17.25" customHeight="1">
      <c r="A118" s="782">
        <v>5</v>
      </c>
      <c r="B118" s="780" t="s">
        <v>119</v>
      </c>
      <c r="C118" s="781"/>
      <c r="D118" s="246"/>
      <c r="E118" s="246"/>
      <c r="F118" s="246"/>
      <c r="G118" s="246"/>
      <c r="H118" s="1"/>
      <c r="I118" s="76"/>
      <c r="J118" s="76"/>
      <c r="K118" s="76"/>
      <c r="L118" s="76"/>
      <c r="M118" s="76"/>
      <c r="N118" s="76"/>
      <c r="O118" s="76"/>
      <c r="P118" s="77"/>
      <c r="Q118" s="76"/>
      <c r="R118" s="76"/>
      <c r="S118" s="77"/>
      <c r="T118" s="76"/>
      <c r="U118" s="76"/>
      <c r="V118" s="76"/>
      <c r="W118" s="76"/>
      <c r="X118" s="76"/>
      <c r="Y118" s="76"/>
      <c r="Z118" s="76"/>
      <c r="AA118" s="76"/>
      <c r="AB118" s="76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3" customFormat="1" ht="15.4">
      <c r="A119" s="782">
        <v>6</v>
      </c>
      <c r="B119" s="780" t="s">
        <v>121</v>
      </c>
      <c r="C119" s="781"/>
      <c r="D119" s="246"/>
      <c r="E119" s="246"/>
      <c r="F119" s="246"/>
      <c r="G119" s="246"/>
      <c r="H119" s="1"/>
      <c r="I119" s="76"/>
      <c r="J119" s="76"/>
      <c r="K119" s="76"/>
      <c r="L119" s="76"/>
      <c r="M119" s="76"/>
      <c r="N119" s="76"/>
      <c r="O119" s="76"/>
      <c r="P119" s="77"/>
      <c r="Q119" s="76"/>
      <c r="R119" s="76"/>
      <c r="S119" s="77"/>
      <c r="T119" s="76"/>
      <c r="U119" s="76"/>
      <c r="V119" s="76"/>
      <c r="W119" s="76"/>
      <c r="X119" s="76"/>
      <c r="Y119" s="76"/>
      <c r="Z119" s="76"/>
      <c r="AA119" s="76"/>
      <c r="AB119" s="76"/>
      <c r="AD119" s="1"/>
      <c r="AE119" s="1"/>
      <c r="AF119" s="1"/>
      <c r="AG119" s="1"/>
      <c r="AH119" s="1"/>
      <c r="AI119" s="1"/>
      <c r="AJ119" s="1"/>
      <c r="AK119" s="1"/>
    </row>
    <row r="120" spans="1:37" s="3" customFormat="1" ht="15.4">
      <c r="A120" s="782">
        <v>7</v>
      </c>
      <c r="B120" s="780" t="s">
        <v>129</v>
      </c>
      <c r="C120" s="781"/>
      <c r="D120" s="246"/>
      <c r="E120" s="246"/>
      <c r="F120" s="246"/>
      <c r="G120" s="246"/>
      <c r="H120" s="1"/>
      <c r="I120" s="76"/>
      <c r="J120" s="76"/>
      <c r="K120" s="76"/>
      <c r="L120" s="76"/>
      <c r="M120" s="76"/>
      <c r="N120" s="76"/>
      <c r="O120" s="76"/>
      <c r="P120" s="77"/>
      <c r="Q120" s="76"/>
      <c r="R120" s="76"/>
      <c r="S120" s="77"/>
      <c r="T120" s="76"/>
      <c r="U120" s="76"/>
      <c r="V120" s="76"/>
      <c r="W120" s="76"/>
      <c r="X120" s="76"/>
      <c r="Y120" s="76"/>
      <c r="Z120" s="76"/>
      <c r="AA120" s="76"/>
      <c r="AB120" s="76"/>
      <c r="AC120" s="4"/>
      <c r="AD120" s="1"/>
      <c r="AE120" s="1"/>
      <c r="AF120" s="1"/>
      <c r="AG120" s="1"/>
      <c r="AH120" s="1"/>
      <c r="AI120" s="1"/>
      <c r="AJ120" s="1"/>
      <c r="AK120" s="1"/>
    </row>
    <row r="121" spans="1:37" s="3" customFormat="1" ht="31.15" thickBot="1">
      <c r="A121" s="782">
        <v>8</v>
      </c>
      <c r="B121" s="780" t="s">
        <v>144</v>
      </c>
      <c r="C121" s="781"/>
      <c r="D121" s="246"/>
      <c r="E121" s="246"/>
      <c r="F121" s="246"/>
      <c r="G121" s="246"/>
      <c r="H121" s="1"/>
      <c r="I121" s="76"/>
      <c r="J121" s="76"/>
      <c r="K121" s="76"/>
      <c r="L121" s="76"/>
      <c r="M121" s="76"/>
      <c r="N121" s="76"/>
      <c r="O121" s="76"/>
      <c r="P121" s="77"/>
      <c r="Q121" s="76"/>
      <c r="R121" s="76"/>
      <c r="S121" s="77"/>
      <c r="T121" s="76"/>
      <c r="U121" s="76"/>
      <c r="V121" s="76"/>
      <c r="W121" s="76"/>
      <c r="X121" s="76"/>
      <c r="Y121" s="76"/>
      <c r="Z121" s="76"/>
      <c r="AA121" s="76"/>
      <c r="AB121" s="76"/>
      <c r="AC121" s="4"/>
    </row>
    <row r="122" spans="1:37" s="3" customFormat="1" ht="13.5" thickBot="1">
      <c r="A122" s="193"/>
      <c r="B122" s="194"/>
      <c r="C122" s="173"/>
      <c r="D122" s="21"/>
      <c r="E122" s="1"/>
      <c r="F122" s="1"/>
      <c r="G122" s="1"/>
      <c r="H122" s="1"/>
      <c r="I122" s="76"/>
      <c r="J122" s="76"/>
      <c r="K122" s="76"/>
      <c r="L122" s="76"/>
      <c r="M122" s="76"/>
      <c r="N122" s="76"/>
      <c r="O122" s="76"/>
      <c r="P122" s="77"/>
      <c r="Q122" s="76"/>
      <c r="R122" s="76"/>
      <c r="S122" s="77"/>
      <c r="T122" s="76"/>
      <c r="U122" s="76"/>
      <c r="V122" s="76"/>
      <c r="W122" s="76"/>
      <c r="X122" s="76"/>
      <c r="Y122" s="76"/>
      <c r="Z122" s="76"/>
      <c r="AA122" s="76"/>
      <c r="AB122" s="76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s="3" customFormat="1">
      <c r="A123" s="174"/>
      <c r="B123" s="170"/>
      <c r="C123" s="171"/>
      <c r="D123" s="1"/>
      <c r="E123" s="1"/>
      <c r="F123" s="1"/>
      <c r="G123" s="1"/>
      <c r="H123" s="1"/>
      <c r="I123" s="76"/>
      <c r="J123" s="76"/>
      <c r="K123" s="76"/>
      <c r="L123" s="76"/>
      <c r="M123" s="76"/>
      <c r="N123" s="76"/>
      <c r="O123" s="76"/>
      <c r="P123" s="77"/>
      <c r="Q123" s="76"/>
      <c r="R123" s="76"/>
      <c r="S123" s="77"/>
      <c r="T123" s="76"/>
      <c r="U123" s="76"/>
      <c r="V123" s="76"/>
      <c r="W123" s="76"/>
      <c r="X123" s="76"/>
      <c r="Y123" s="76"/>
      <c r="Z123" s="76"/>
      <c r="AA123" s="76"/>
      <c r="AB123" s="76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s="3" customFormat="1">
      <c r="A124" s="2"/>
      <c r="B124" s="5"/>
      <c r="C124" s="1"/>
      <c r="D124" s="1"/>
      <c r="E124" s="1"/>
      <c r="F124" s="1"/>
      <c r="G124" s="1"/>
      <c r="H124" s="1"/>
      <c r="I124" s="76"/>
      <c r="J124" s="76"/>
      <c r="K124" s="76"/>
      <c r="L124" s="76"/>
      <c r="M124" s="76"/>
      <c r="N124" s="76"/>
      <c r="O124" s="76"/>
      <c r="P124" s="77"/>
      <c r="Q124" s="76"/>
      <c r="R124" s="76"/>
      <c r="S124" s="77"/>
      <c r="T124" s="76"/>
      <c r="U124" s="76"/>
      <c r="V124" s="76"/>
      <c r="W124" s="76"/>
      <c r="X124" s="76"/>
      <c r="Y124" s="76"/>
      <c r="Z124" s="76"/>
      <c r="AA124" s="76"/>
      <c r="AB124" s="76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s="3" customFormat="1">
      <c r="A125" s="2"/>
      <c r="B125" s="5"/>
      <c r="C125" s="1"/>
      <c r="D125" s="1"/>
      <c r="E125" s="1"/>
      <c r="F125" s="1"/>
      <c r="G125" s="1"/>
      <c r="H125" s="1"/>
      <c r="I125" s="76"/>
      <c r="J125" s="76"/>
      <c r="K125" s="76"/>
      <c r="L125" s="76"/>
      <c r="M125" s="76"/>
      <c r="N125" s="76"/>
      <c r="O125" s="76"/>
      <c r="P125" s="77"/>
      <c r="Q125" s="76"/>
      <c r="R125" s="76"/>
      <c r="S125" s="77"/>
      <c r="T125" s="76"/>
      <c r="U125" s="76"/>
      <c r="V125" s="76"/>
      <c r="W125" s="76"/>
      <c r="X125" s="76"/>
      <c r="Y125" s="76"/>
      <c r="Z125" s="76"/>
      <c r="AA125" s="76"/>
      <c r="AB125" s="76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s="3" customFormat="1">
      <c r="A126" s="2"/>
      <c r="B126" s="5"/>
      <c r="C126" s="1"/>
      <c r="D126" s="1"/>
      <c r="E126" s="1"/>
      <c r="F126" s="1"/>
      <c r="G126" s="1"/>
      <c r="H126" s="1"/>
      <c r="I126" s="76"/>
      <c r="J126" s="76"/>
      <c r="K126" s="76"/>
      <c r="L126" s="76"/>
      <c r="M126" s="76"/>
      <c r="N126" s="76"/>
      <c r="O126" s="76"/>
      <c r="P126" s="77"/>
      <c r="Q126" s="76"/>
      <c r="R126" s="76"/>
      <c r="S126" s="77"/>
      <c r="T126" s="76"/>
      <c r="U126" s="76"/>
      <c r="V126" s="76"/>
      <c r="W126" s="76"/>
      <c r="X126" s="76"/>
      <c r="Y126" s="76"/>
      <c r="Z126" s="76"/>
      <c r="AA126" s="76"/>
      <c r="AB126" s="76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>
      <c r="I127" s="76"/>
      <c r="J127" s="76"/>
      <c r="K127" s="76"/>
      <c r="L127" s="76"/>
      <c r="M127" s="76"/>
      <c r="N127" s="76"/>
      <c r="O127" s="76"/>
      <c r="P127" s="77"/>
      <c r="Q127" s="76"/>
      <c r="R127" s="76"/>
      <c r="S127" s="77"/>
      <c r="T127" s="76"/>
      <c r="U127" s="76"/>
      <c r="V127" s="76"/>
      <c r="W127" s="76"/>
      <c r="X127" s="76"/>
      <c r="Y127" s="76"/>
      <c r="Z127" s="76"/>
      <c r="AA127" s="76"/>
      <c r="AB127" s="76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>
      <c r="I128" s="76"/>
      <c r="J128" s="76"/>
      <c r="K128" s="76"/>
      <c r="L128" s="76"/>
      <c r="M128" s="76"/>
      <c r="N128" s="76"/>
      <c r="O128" s="76"/>
      <c r="P128" s="77"/>
      <c r="Q128" s="76"/>
      <c r="R128" s="76"/>
      <c r="S128" s="77"/>
      <c r="T128" s="76"/>
      <c r="U128" s="76"/>
      <c r="V128" s="76"/>
      <c r="W128" s="76"/>
      <c r="X128" s="76"/>
      <c r="Y128" s="76"/>
      <c r="Z128" s="76"/>
      <c r="AA128" s="76"/>
      <c r="AB128" s="76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9:37">
      <c r="I129" s="76"/>
      <c r="J129" s="76"/>
      <c r="K129" s="76"/>
      <c r="L129" s="76"/>
      <c r="M129" s="76"/>
      <c r="N129" s="76"/>
      <c r="O129" s="76"/>
      <c r="P129" s="77"/>
      <c r="Q129" s="76"/>
      <c r="R129" s="76"/>
      <c r="S129" s="77"/>
      <c r="T129" s="76"/>
      <c r="U129" s="76"/>
      <c r="V129" s="76"/>
      <c r="W129" s="76"/>
      <c r="X129" s="76"/>
      <c r="Y129" s="76"/>
      <c r="Z129" s="76"/>
      <c r="AA129" s="76"/>
      <c r="AB129" s="76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9:37">
      <c r="I130" s="76"/>
      <c r="J130" s="76"/>
      <c r="K130" s="76"/>
      <c r="L130" s="76"/>
      <c r="M130" s="76"/>
      <c r="N130" s="76"/>
      <c r="O130" s="76"/>
      <c r="P130" s="77"/>
      <c r="Q130" s="76"/>
      <c r="R130" s="76"/>
      <c r="S130" s="77"/>
      <c r="T130" s="76"/>
      <c r="U130" s="76"/>
      <c r="V130" s="76"/>
      <c r="W130" s="76"/>
      <c r="X130" s="76"/>
      <c r="Y130" s="76"/>
      <c r="Z130" s="76"/>
      <c r="AA130" s="76"/>
      <c r="AB130" s="76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9:37">
      <c r="I131" s="76"/>
      <c r="J131" s="76"/>
      <c r="K131" s="76"/>
      <c r="L131" s="76"/>
      <c r="M131" s="76"/>
      <c r="N131" s="76"/>
      <c r="O131" s="76"/>
      <c r="P131" s="77"/>
      <c r="Q131" s="76"/>
      <c r="R131" s="76"/>
      <c r="S131" s="77"/>
      <c r="T131" s="76"/>
      <c r="U131" s="76"/>
      <c r="V131" s="76"/>
      <c r="W131" s="76"/>
      <c r="X131" s="76"/>
      <c r="Y131" s="76"/>
      <c r="Z131" s="76"/>
      <c r="AA131" s="76"/>
      <c r="AB131" s="76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9:37">
      <c r="I132" s="76"/>
      <c r="J132" s="76"/>
      <c r="K132" s="76"/>
      <c r="L132" s="76"/>
      <c r="M132" s="76"/>
      <c r="N132" s="76"/>
      <c r="O132" s="76"/>
      <c r="P132" s="77"/>
      <c r="Q132" s="76"/>
      <c r="R132" s="76"/>
      <c r="S132" s="77"/>
      <c r="T132" s="76"/>
      <c r="U132" s="76"/>
      <c r="V132" s="76"/>
      <c r="W132" s="76"/>
      <c r="X132" s="76"/>
      <c r="Y132" s="76"/>
      <c r="Z132" s="76"/>
      <c r="AA132" s="76"/>
      <c r="AB132" s="76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9:37">
      <c r="I133" s="76"/>
      <c r="J133" s="76"/>
      <c r="K133" s="76"/>
      <c r="L133" s="76"/>
      <c r="M133" s="76"/>
      <c r="N133" s="76"/>
      <c r="O133" s="76"/>
      <c r="P133" s="77"/>
      <c r="Q133" s="76"/>
      <c r="R133" s="76"/>
      <c r="S133" s="77"/>
      <c r="T133" s="76"/>
      <c r="U133" s="76"/>
      <c r="V133" s="76"/>
      <c r="W133" s="76"/>
      <c r="X133" s="76"/>
      <c r="Y133" s="76"/>
      <c r="Z133" s="76"/>
      <c r="AA133" s="76"/>
      <c r="AB133" s="76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9:37">
      <c r="I134" s="76"/>
      <c r="J134" s="76"/>
      <c r="K134" s="76"/>
      <c r="L134" s="76"/>
      <c r="M134" s="76"/>
      <c r="N134" s="76"/>
      <c r="O134" s="76"/>
      <c r="P134" s="77"/>
      <c r="Q134" s="76"/>
      <c r="R134" s="76"/>
      <c r="S134" s="77"/>
      <c r="T134" s="76"/>
      <c r="U134" s="76"/>
      <c r="V134" s="76"/>
      <c r="W134" s="76"/>
      <c r="X134" s="76"/>
      <c r="Y134" s="76"/>
      <c r="Z134" s="76"/>
      <c r="AA134" s="76"/>
      <c r="AB134" s="76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9:37">
      <c r="I135" s="76"/>
      <c r="J135" s="76"/>
      <c r="K135" s="76"/>
      <c r="L135" s="76"/>
      <c r="M135" s="76"/>
      <c r="N135" s="76"/>
      <c r="O135" s="76"/>
      <c r="P135" s="77"/>
      <c r="Q135" s="76"/>
      <c r="R135" s="76"/>
      <c r="S135" s="77"/>
      <c r="T135" s="76"/>
      <c r="U135" s="76"/>
      <c r="V135" s="76"/>
      <c r="W135" s="76"/>
      <c r="X135" s="76"/>
      <c r="Y135" s="76"/>
      <c r="Z135" s="76"/>
      <c r="AA135" s="76"/>
      <c r="AB135" s="76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9:37">
      <c r="I136" s="76"/>
      <c r="J136" s="76"/>
      <c r="K136" s="76"/>
      <c r="L136" s="76"/>
      <c r="M136" s="76"/>
      <c r="N136" s="76"/>
      <c r="O136" s="76"/>
      <c r="P136" s="77"/>
      <c r="Q136" s="76"/>
      <c r="R136" s="76"/>
      <c r="S136" s="77"/>
      <c r="T136" s="76"/>
      <c r="U136" s="76"/>
      <c r="V136" s="76"/>
      <c r="W136" s="76"/>
      <c r="X136" s="76"/>
      <c r="Y136" s="76"/>
      <c r="Z136" s="76"/>
      <c r="AA136" s="76"/>
      <c r="AB136" s="76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9:37">
      <c r="I137" s="76"/>
      <c r="J137" s="76"/>
      <c r="K137" s="76"/>
      <c r="L137" s="76"/>
      <c r="M137" s="76"/>
      <c r="N137" s="76"/>
      <c r="O137" s="76"/>
      <c r="P137" s="77"/>
      <c r="Q137" s="76"/>
      <c r="R137" s="76"/>
      <c r="S137" s="77"/>
      <c r="T137" s="76"/>
      <c r="U137" s="76"/>
      <c r="V137" s="76"/>
      <c r="W137" s="76"/>
      <c r="X137" s="76"/>
      <c r="Y137" s="76"/>
      <c r="Z137" s="76"/>
      <c r="AA137" s="76"/>
      <c r="AB137" s="76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9:37">
      <c r="I138" s="76"/>
      <c r="J138" s="76"/>
      <c r="K138" s="76"/>
      <c r="L138" s="76"/>
      <c r="M138" s="76"/>
      <c r="N138" s="76"/>
      <c r="O138" s="76"/>
      <c r="P138" s="77"/>
      <c r="Q138" s="76"/>
      <c r="R138" s="76"/>
      <c r="S138" s="77"/>
      <c r="T138" s="76"/>
      <c r="U138" s="76"/>
      <c r="V138" s="76"/>
      <c r="W138" s="76"/>
      <c r="X138" s="76"/>
      <c r="Y138" s="76"/>
      <c r="Z138" s="76"/>
      <c r="AA138" s="76"/>
      <c r="AB138" s="76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9:37">
      <c r="I139" s="76"/>
      <c r="J139" s="76"/>
      <c r="K139" s="76"/>
      <c r="L139" s="76"/>
      <c r="M139" s="76"/>
      <c r="N139" s="76"/>
      <c r="O139" s="76"/>
      <c r="P139" s="77"/>
      <c r="Q139" s="76"/>
      <c r="R139" s="76"/>
      <c r="S139" s="77"/>
      <c r="T139" s="76"/>
      <c r="U139" s="76"/>
      <c r="V139" s="76"/>
      <c r="W139" s="76"/>
      <c r="X139" s="76"/>
      <c r="Y139" s="76"/>
      <c r="Z139" s="76"/>
      <c r="AA139" s="76"/>
      <c r="AB139" s="76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9:37">
      <c r="I140" s="76"/>
      <c r="J140" s="76"/>
      <c r="K140" s="76"/>
      <c r="L140" s="76"/>
      <c r="M140" s="76"/>
      <c r="N140" s="76"/>
      <c r="O140" s="76"/>
      <c r="P140" s="77"/>
      <c r="Q140" s="76"/>
      <c r="R140" s="76"/>
      <c r="S140" s="77"/>
      <c r="T140" s="76"/>
      <c r="U140" s="76"/>
      <c r="V140" s="76"/>
      <c r="W140" s="76"/>
      <c r="X140" s="76"/>
      <c r="Y140" s="76"/>
      <c r="Z140" s="76"/>
      <c r="AA140" s="76"/>
      <c r="AB140" s="76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9:37">
      <c r="I141" s="76"/>
      <c r="J141" s="76"/>
      <c r="K141" s="76"/>
      <c r="L141" s="76"/>
      <c r="M141" s="76"/>
      <c r="N141" s="76"/>
      <c r="O141" s="76"/>
      <c r="P141" s="77"/>
      <c r="Q141" s="76"/>
      <c r="R141" s="76"/>
      <c r="S141" s="77"/>
      <c r="T141" s="76"/>
      <c r="U141" s="76"/>
      <c r="V141" s="76"/>
      <c r="W141" s="76"/>
      <c r="X141" s="76"/>
      <c r="Y141" s="76"/>
      <c r="Z141" s="76"/>
      <c r="AA141" s="76"/>
      <c r="AB141" s="76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9:37">
      <c r="I142" s="76"/>
      <c r="J142" s="76"/>
      <c r="K142" s="76"/>
      <c r="L142" s="76"/>
      <c r="M142" s="76"/>
      <c r="N142" s="76"/>
      <c r="O142" s="76"/>
      <c r="P142" s="77"/>
      <c r="Q142" s="76"/>
      <c r="R142" s="76"/>
      <c r="S142" s="77"/>
      <c r="T142" s="76"/>
      <c r="U142" s="76"/>
      <c r="V142" s="76"/>
      <c r="W142" s="76"/>
      <c r="X142" s="76"/>
      <c r="Y142" s="76"/>
      <c r="Z142" s="76"/>
      <c r="AA142" s="76"/>
      <c r="AB142" s="76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9:37">
      <c r="I143" s="76"/>
      <c r="J143" s="76"/>
      <c r="K143" s="76"/>
      <c r="L143" s="76"/>
      <c r="M143" s="76"/>
      <c r="N143" s="76"/>
      <c r="O143" s="76"/>
      <c r="P143" s="77"/>
      <c r="Q143" s="76"/>
      <c r="R143" s="76"/>
      <c r="S143" s="77"/>
      <c r="T143" s="76"/>
      <c r="U143" s="76"/>
      <c r="V143" s="76"/>
      <c r="W143" s="76"/>
      <c r="X143" s="76"/>
      <c r="Y143" s="76"/>
      <c r="Z143" s="76"/>
      <c r="AA143" s="76"/>
      <c r="AB143" s="76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9:37">
      <c r="I144" s="76"/>
      <c r="J144" s="76"/>
      <c r="K144" s="76"/>
      <c r="L144" s="76"/>
      <c r="M144" s="76"/>
      <c r="N144" s="76"/>
      <c r="O144" s="76"/>
      <c r="P144" s="77"/>
      <c r="Q144" s="76"/>
      <c r="R144" s="76"/>
      <c r="S144" s="77"/>
      <c r="T144" s="76"/>
      <c r="U144" s="76"/>
      <c r="V144" s="76"/>
      <c r="W144" s="76"/>
      <c r="X144" s="76"/>
      <c r="Y144" s="76"/>
      <c r="Z144" s="76"/>
      <c r="AA144" s="76"/>
      <c r="AB144" s="76"/>
      <c r="AC144" s="3"/>
      <c r="AD144" s="4"/>
      <c r="AE144" s="4"/>
      <c r="AF144" s="4"/>
      <c r="AG144" s="4"/>
      <c r="AH144" s="4"/>
      <c r="AI144" s="4"/>
      <c r="AJ144" s="4"/>
      <c r="AK144" s="4"/>
    </row>
    <row r="145" spans="1:37">
      <c r="I145" s="76"/>
      <c r="J145" s="76"/>
      <c r="K145" s="76"/>
      <c r="L145" s="76"/>
      <c r="M145" s="76"/>
      <c r="N145" s="76"/>
      <c r="O145" s="76"/>
      <c r="P145" s="77"/>
      <c r="Q145" s="76"/>
      <c r="R145" s="76"/>
      <c r="S145" s="77"/>
      <c r="T145" s="76"/>
      <c r="U145" s="76"/>
      <c r="V145" s="76"/>
      <c r="W145" s="76"/>
      <c r="X145" s="76"/>
      <c r="Y145" s="76"/>
      <c r="Z145" s="76"/>
      <c r="AA145" s="76"/>
      <c r="AB145" s="76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>
      <c r="Z146" s="4"/>
      <c r="AA146" s="4"/>
      <c r="AB146" s="4"/>
      <c r="AC146" s="4"/>
      <c r="AD146" s="3"/>
      <c r="AE146" s="3"/>
      <c r="AF146" s="3"/>
      <c r="AG146" s="3"/>
      <c r="AH146" s="3"/>
      <c r="AI146" s="3"/>
      <c r="AJ146" s="3"/>
      <c r="AK146" s="3"/>
    </row>
    <row r="147" spans="1:37"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s="3" customFormat="1">
      <c r="A151" s="2"/>
      <c r="B151" s="5"/>
      <c r="C151" s="1"/>
      <c r="D151" s="1"/>
      <c r="E151" s="1"/>
      <c r="F151" s="1"/>
      <c r="G151" s="1"/>
      <c r="H151" s="1"/>
      <c r="I151" s="1"/>
      <c r="J151" s="6"/>
      <c r="K151" s="1"/>
      <c r="L151" s="1"/>
      <c r="M151" s="6"/>
      <c r="N151" s="1"/>
      <c r="O151" s="1"/>
      <c r="P151" s="7"/>
      <c r="Q151" s="1"/>
      <c r="R151" s="1"/>
      <c r="S151" s="7"/>
      <c r="T151" s="1"/>
      <c r="U151" s="1"/>
      <c r="V151" s="1"/>
      <c r="W151" s="1"/>
      <c r="X151" s="1"/>
      <c r="Y151" s="1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s="4" customFormat="1">
      <c r="A152" s="2"/>
      <c r="B152" s="5"/>
      <c r="C152" s="1"/>
      <c r="D152" s="1"/>
      <c r="E152" s="1"/>
      <c r="F152" s="1"/>
      <c r="G152" s="1"/>
      <c r="H152" s="1"/>
      <c r="I152" s="1"/>
      <c r="J152" s="6"/>
      <c r="K152" s="1"/>
      <c r="L152" s="1"/>
      <c r="M152" s="6"/>
      <c r="N152" s="1"/>
      <c r="O152" s="1"/>
      <c r="P152" s="7"/>
      <c r="Q152" s="1"/>
      <c r="R152" s="1"/>
      <c r="S152" s="7"/>
      <c r="T152" s="1"/>
      <c r="U152" s="1"/>
      <c r="V152" s="1"/>
      <c r="W152" s="1"/>
      <c r="X152" s="1"/>
      <c r="Y152" s="1"/>
    </row>
    <row r="153" spans="1:37" s="4" customFormat="1">
      <c r="A153" s="2"/>
      <c r="B153" s="5"/>
      <c r="C153" s="1"/>
      <c r="D153" s="1"/>
      <c r="E153" s="1"/>
      <c r="F153" s="1"/>
      <c r="G153" s="1"/>
      <c r="H153" s="1"/>
      <c r="I153" s="1"/>
      <c r="J153" s="6"/>
      <c r="K153" s="1"/>
      <c r="L153" s="1"/>
      <c r="M153" s="6"/>
      <c r="N153" s="1"/>
      <c r="O153" s="1"/>
      <c r="P153" s="7"/>
      <c r="Q153" s="1"/>
      <c r="R153" s="1"/>
      <c r="S153" s="7"/>
      <c r="T153" s="1"/>
      <c r="U153" s="1"/>
      <c r="V153" s="1"/>
      <c r="W153" s="1"/>
      <c r="X153" s="1"/>
      <c r="Y153" s="1"/>
    </row>
    <row r="154" spans="1:37" s="4" customFormat="1">
      <c r="A154" s="2"/>
      <c r="B154" s="5"/>
      <c r="C154" s="1"/>
      <c r="D154" s="1"/>
      <c r="E154" s="1"/>
      <c r="F154" s="1"/>
      <c r="G154" s="1"/>
      <c r="H154" s="1"/>
      <c r="I154" s="1"/>
      <c r="J154" s="6"/>
      <c r="K154" s="1"/>
      <c r="L154" s="1"/>
      <c r="M154" s="6"/>
      <c r="N154" s="1"/>
      <c r="O154" s="1"/>
      <c r="P154" s="7"/>
      <c r="Q154" s="1"/>
      <c r="R154" s="1"/>
      <c r="S154" s="7"/>
      <c r="T154" s="1"/>
      <c r="U154" s="1"/>
      <c r="V154" s="1"/>
      <c r="W154" s="1"/>
      <c r="X154" s="1"/>
      <c r="Y154" s="1"/>
      <c r="AA154" s="3"/>
      <c r="AB154" s="3"/>
      <c r="AC154" s="3"/>
    </row>
    <row r="155" spans="1:37" s="4" customFormat="1">
      <c r="A155" s="2"/>
      <c r="B155" s="5"/>
      <c r="C155" s="1"/>
      <c r="D155" s="1"/>
      <c r="E155" s="1"/>
      <c r="F155" s="1"/>
      <c r="G155" s="1"/>
      <c r="H155" s="1"/>
      <c r="I155" s="1"/>
      <c r="J155" s="6"/>
      <c r="K155" s="1"/>
      <c r="L155" s="1"/>
      <c r="M155" s="6"/>
      <c r="N155" s="1"/>
      <c r="O155" s="1"/>
      <c r="P155" s="7"/>
      <c r="Q155" s="1"/>
      <c r="R155" s="1"/>
      <c r="S155" s="7"/>
      <c r="T155" s="1"/>
      <c r="U155" s="1"/>
      <c r="V155" s="1"/>
      <c r="W155" s="1"/>
      <c r="X155" s="1"/>
      <c r="Y155" s="1"/>
    </row>
    <row r="156" spans="1:37" s="4" customFormat="1">
      <c r="A156" s="2"/>
      <c r="B156" s="5"/>
      <c r="C156" s="1"/>
      <c r="D156" s="1"/>
      <c r="E156" s="1"/>
      <c r="F156" s="1"/>
      <c r="G156" s="1"/>
      <c r="H156" s="1"/>
      <c r="I156" s="1"/>
      <c r="J156" s="6"/>
      <c r="K156" s="1"/>
      <c r="L156" s="1"/>
      <c r="M156" s="6"/>
      <c r="N156" s="1"/>
      <c r="O156" s="1"/>
      <c r="P156" s="7"/>
      <c r="Q156" s="1"/>
      <c r="R156" s="1"/>
      <c r="S156" s="7"/>
      <c r="T156" s="1"/>
      <c r="U156" s="1"/>
      <c r="V156" s="1"/>
      <c r="W156" s="1"/>
      <c r="X156" s="1"/>
      <c r="Y156" s="1"/>
      <c r="AD156" s="3"/>
      <c r="AE156" s="3"/>
      <c r="AF156" s="3"/>
      <c r="AG156" s="3"/>
      <c r="AH156" s="3"/>
      <c r="AI156" s="3"/>
      <c r="AJ156" s="3"/>
      <c r="AK156" s="3"/>
    </row>
    <row r="157" spans="1:37" s="4" customFormat="1">
      <c r="A157" s="2"/>
      <c r="B157" s="5"/>
      <c r="C157" s="1"/>
      <c r="D157" s="1"/>
      <c r="E157" s="1"/>
      <c r="F157" s="1"/>
      <c r="G157" s="1"/>
      <c r="H157" s="1"/>
      <c r="I157" s="1"/>
      <c r="J157" s="6"/>
      <c r="K157" s="1"/>
      <c r="L157" s="1"/>
      <c r="M157" s="6"/>
      <c r="N157" s="1"/>
      <c r="O157" s="1"/>
      <c r="P157" s="7"/>
      <c r="Q157" s="1"/>
      <c r="R157" s="1"/>
      <c r="S157" s="7"/>
      <c r="T157" s="1"/>
      <c r="U157" s="1"/>
      <c r="V157" s="1"/>
      <c r="W157" s="1"/>
      <c r="X157" s="1"/>
      <c r="Y157" s="1"/>
    </row>
    <row r="158" spans="1:37" s="4" customFormat="1">
      <c r="A158" s="2"/>
      <c r="B158" s="5"/>
      <c r="C158" s="1"/>
      <c r="D158" s="1"/>
      <c r="E158" s="1"/>
      <c r="F158" s="1"/>
      <c r="G158" s="1"/>
      <c r="H158" s="1"/>
      <c r="I158" s="1"/>
      <c r="J158" s="6"/>
      <c r="K158" s="1"/>
      <c r="L158" s="1"/>
      <c r="M158" s="6"/>
      <c r="N158" s="1"/>
      <c r="O158" s="1"/>
      <c r="P158" s="7"/>
      <c r="Q158" s="1"/>
      <c r="R158" s="1"/>
      <c r="S158" s="7"/>
      <c r="T158" s="1"/>
      <c r="U158" s="1"/>
      <c r="V158" s="1"/>
      <c r="W158" s="1"/>
      <c r="X158" s="1"/>
      <c r="Y158" s="1"/>
    </row>
    <row r="159" spans="1:37" s="4" customFormat="1">
      <c r="A159" s="2"/>
      <c r="B159" s="5"/>
      <c r="C159" s="1"/>
      <c r="D159" s="1"/>
      <c r="E159" s="1"/>
      <c r="F159" s="1"/>
      <c r="G159" s="1"/>
      <c r="H159" s="1"/>
      <c r="I159" s="1"/>
      <c r="J159" s="6"/>
      <c r="K159" s="1"/>
      <c r="L159" s="1"/>
      <c r="M159" s="6"/>
      <c r="N159" s="1"/>
      <c r="O159" s="1"/>
      <c r="P159" s="7"/>
      <c r="Q159" s="1"/>
      <c r="R159" s="1"/>
      <c r="S159" s="7"/>
      <c r="T159" s="1"/>
      <c r="U159" s="1"/>
      <c r="V159" s="1"/>
      <c r="W159" s="1"/>
      <c r="X159" s="1"/>
      <c r="Y159" s="1"/>
    </row>
    <row r="160" spans="1:37" s="4" customFormat="1">
      <c r="A160" s="2"/>
      <c r="B160" s="5"/>
      <c r="C160" s="1"/>
      <c r="D160" s="1"/>
      <c r="E160" s="1"/>
      <c r="F160" s="1"/>
      <c r="G160" s="1"/>
      <c r="H160" s="1"/>
      <c r="I160" s="1"/>
      <c r="J160" s="6"/>
      <c r="K160" s="1"/>
      <c r="L160" s="1"/>
      <c r="M160" s="6"/>
      <c r="N160" s="1"/>
      <c r="O160" s="1"/>
      <c r="P160" s="7"/>
      <c r="Q160" s="1"/>
      <c r="R160" s="1"/>
      <c r="S160" s="7"/>
      <c r="T160" s="1"/>
      <c r="U160" s="1"/>
      <c r="V160" s="1"/>
      <c r="W160" s="1"/>
      <c r="X160" s="1"/>
      <c r="Y160" s="1"/>
      <c r="Z160" s="1"/>
    </row>
    <row r="161" spans="1:37" s="4" customFormat="1">
      <c r="A161" s="2"/>
      <c r="B161" s="5"/>
      <c r="C161" s="1"/>
      <c r="D161" s="1"/>
      <c r="E161" s="1"/>
      <c r="F161" s="1"/>
      <c r="G161" s="1"/>
      <c r="H161" s="1"/>
      <c r="I161" s="1"/>
      <c r="J161" s="6"/>
      <c r="K161" s="1"/>
      <c r="L161" s="1"/>
      <c r="M161" s="6"/>
      <c r="N161" s="1"/>
      <c r="O161" s="1"/>
      <c r="P161" s="7"/>
      <c r="Q161" s="1"/>
      <c r="R161" s="1"/>
      <c r="S161" s="7"/>
      <c r="T161" s="1"/>
      <c r="U161" s="1"/>
      <c r="V161" s="1"/>
      <c r="W161" s="1"/>
      <c r="X161" s="1"/>
      <c r="Y161" s="1"/>
      <c r="Z161" s="1"/>
    </row>
    <row r="162" spans="1:37" s="4" customFormat="1">
      <c r="A162" s="2"/>
      <c r="B162" s="5"/>
      <c r="C162" s="1"/>
      <c r="D162" s="1"/>
      <c r="E162" s="1"/>
      <c r="F162" s="1"/>
      <c r="G162" s="1"/>
      <c r="H162" s="1"/>
      <c r="I162" s="1"/>
      <c r="J162" s="6"/>
      <c r="K162" s="1"/>
      <c r="L162" s="1"/>
      <c r="M162" s="6"/>
      <c r="N162" s="1"/>
      <c r="O162" s="1"/>
      <c r="P162" s="7"/>
      <c r="Q162" s="1"/>
      <c r="R162" s="1"/>
      <c r="S162" s="7"/>
      <c r="T162" s="1"/>
      <c r="U162" s="1"/>
      <c r="V162" s="1"/>
      <c r="W162" s="1"/>
      <c r="X162" s="1"/>
      <c r="Y162" s="1"/>
      <c r="Z162" s="1"/>
    </row>
    <row r="163" spans="1:37" s="4" customFormat="1">
      <c r="A163" s="2"/>
      <c r="B163" s="5"/>
      <c r="C163" s="1"/>
      <c r="D163" s="1"/>
      <c r="E163" s="1"/>
      <c r="F163" s="1"/>
      <c r="G163" s="1"/>
      <c r="H163" s="1"/>
      <c r="I163" s="1"/>
      <c r="J163" s="6"/>
      <c r="K163" s="1"/>
      <c r="L163" s="1"/>
      <c r="M163" s="6"/>
      <c r="N163" s="1"/>
      <c r="O163" s="1"/>
      <c r="P163" s="7"/>
      <c r="Q163" s="1"/>
      <c r="R163" s="1"/>
      <c r="S163" s="7"/>
      <c r="T163" s="1"/>
      <c r="U163" s="1"/>
      <c r="V163" s="1"/>
      <c r="W163" s="1"/>
      <c r="X163" s="1"/>
      <c r="Y163" s="1"/>
      <c r="Z163" s="1"/>
    </row>
    <row r="164" spans="1:37" s="4" customFormat="1">
      <c r="A164" s="2"/>
      <c r="B164" s="5"/>
      <c r="C164" s="1"/>
      <c r="D164" s="1"/>
      <c r="E164" s="1"/>
      <c r="F164" s="1"/>
      <c r="G164" s="1"/>
      <c r="H164" s="1"/>
      <c r="I164" s="1"/>
      <c r="J164" s="6"/>
      <c r="K164" s="1"/>
      <c r="L164" s="1"/>
      <c r="M164" s="6"/>
      <c r="N164" s="1"/>
      <c r="O164" s="1"/>
      <c r="P164" s="7"/>
      <c r="Q164" s="1"/>
      <c r="R164" s="1"/>
      <c r="S164" s="7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37" s="4" customFormat="1">
      <c r="A165" s="2"/>
      <c r="B165" s="5"/>
      <c r="C165" s="1"/>
      <c r="D165" s="1"/>
      <c r="E165" s="1"/>
      <c r="F165" s="1"/>
      <c r="G165" s="1"/>
      <c r="H165" s="1"/>
      <c r="I165" s="1"/>
      <c r="J165" s="6"/>
      <c r="K165" s="1"/>
      <c r="L165" s="1"/>
      <c r="M165" s="6"/>
      <c r="N165" s="1"/>
      <c r="O165" s="1"/>
      <c r="P165" s="7"/>
      <c r="Q165" s="1"/>
      <c r="R165" s="1"/>
      <c r="S165" s="7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37" s="4" customFormat="1">
      <c r="A166" s="2"/>
      <c r="B166" s="5"/>
      <c r="C166" s="1"/>
      <c r="D166" s="1"/>
      <c r="E166" s="1"/>
      <c r="F166" s="1"/>
      <c r="G166" s="1"/>
      <c r="H166" s="1"/>
      <c r="I166" s="1"/>
      <c r="J166" s="6"/>
      <c r="K166" s="1"/>
      <c r="L166" s="1"/>
      <c r="M166" s="6"/>
      <c r="N166" s="1"/>
      <c r="O166" s="1"/>
      <c r="P166" s="7"/>
      <c r="Q166" s="1"/>
      <c r="R166" s="1"/>
      <c r="S166" s="7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s="4" customFormat="1">
      <c r="A167" s="2"/>
      <c r="B167" s="5"/>
      <c r="C167" s="1"/>
      <c r="D167" s="1"/>
      <c r="E167" s="1"/>
      <c r="F167" s="1"/>
      <c r="G167" s="1"/>
      <c r="H167" s="1"/>
      <c r="I167" s="1"/>
      <c r="J167" s="6"/>
      <c r="K167" s="1"/>
      <c r="L167" s="1"/>
      <c r="M167" s="6"/>
      <c r="N167" s="1"/>
      <c r="O167" s="1"/>
      <c r="P167" s="7"/>
      <c r="Q167" s="1"/>
      <c r="R167" s="1"/>
      <c r="S167" s="7"/>
      <c r="T167" s="1"/>
      <c r="U167" s="1"/>
      <c r="V167" s="1"/>
      <c r="W167" s="1"/>
      <c r="X167" s="1"/>
      <c r="Y167" s="1"/>
    </row>
    <row r="168" spans="1:37" s="4" customFormat="1">
      <c r="A168" s="2"/>
      <c r="B168" s="5"/>
      <c r="C168" s="1"/>
      <c r="D168" s="1"/>
      <c r="E168" s="1"/>
      <c r="F168" s="1"/>
      <c r="G168" s="1"/>
      <c r="H168" s="1"/>
      <c r="I168" s="1"/>
      <c r="J168" s="6"/>
      <c r="K168" s="1"/>
      <c r="L168" s="1"/>
      <c r="M168" s="6"/>
      <c r="N168" s="1"/>
      <c r="O168" s="1"/>
      <c r="P168" s="7"/>
      <c r="Q168" s="1"/>
      <c r="R168" s="1"/>
      <c r="S168" s="7"/>
      <c r="T168" s="1"/>
      <c r="U168" s="1"/>
      <c r="V168" s="1"/>
      <c r="W168" s="1"/>
      <c r="X168" s="1"/>
      <c r="Y168" s="1"/>
    </row>
    <row r="169" spans="1:37" s="4" customFormat="1">
      <c r="A169" s="2"/>
      <c r="B169" s="5"/>
      <c r="C169" s="1"/>
      <c r="D169" s="1"/>
      <c r="E169" s="1"/>
      <c r="F169" s="1"/>
      <c r="G169" s="1"/>
      <c r="H169" s="1"/>
      <c r="I169" s="1"/>
      <c r="J169" s="6"/>
      <c r="K169" s="1"/>
      <c r="L169" s="1"/>
      <c r="M169" s="6"/>
      <c r="N169" s="1"/>
      <c r="O169" s="1"/>
      <c r="P169" s="7"/>
      <c r="Q169" s="1"/>
      <c r="R169" s="1"/>
      <c r="S169" s="7"/>
      <c r="T169" s="1"/>
      <c r="U169" s="1"/>
      <c r="V169" s="1"/>
      <c r="W169" s="1"/>
      <c r="X169" s="1"/>
      <c r="Y169" s="1"/>
    </row>
    <row r="170" spans="1:37" s="4" customFormat="1">
      <c r="A170" s="2"/>
      <c r="B170" s="5"/>
      <c r="C170" s="1"/>
      <c r="D170" s="1"/>
      <c r="E170" s="1"/>
      <c r="F170" s="1"/>
      <c r="G170" s="1"/>
      <c r="H170" s="1"/>
      <c r="I170" s="1"/>
      <c r="J170" s="6"/>
      <c r="K170" s="1"/>
      <c r="L170" s="1"/>
      <c r="M170" s="6"/>
      <c r="N170" s="1"/>
      <c r="O170" s="1"/>
      <c r="P170" s="7"/>
      <c r="Q170" s="1"/>
      <c r="R170" s="1"/>
      <c r="S170" s="7"/>
      <c r="T170" s="1"/>
      <c r="U170" s="1"/>
      <c r="V170" s="1"/>
      <c r="W170" s="1"/>
      <c r="X170" s="1"/>
      <c r="Y170" s="1"/>
      <c r="Z170" s="3"/>
    </row>
    <row r="171" spans="1:37" s="4" customFormat="1">
      <c r="A171" s="2"/>
      <c r="B171" s="5"/>
      <c r="C171" s="1"/>
      <c r="D171" s="1"/>
      <c r="E171" s="1"/>
      <c r="F171" s="1"/>
      <c r="G171" s="1"/>
      <c r="H171" s="1"/>
      <c r="I171" s="1"/>
      <c r="J171" s="6"/>
      <c r="K171" s="1"/>
      <c r="L171" s="1"/>
      <c r="M171" s="6"/>
      <c r="N171" s="1"/>
      <c r="O171" s="1"/>
      <c r="P171" s="7"/>
      <c r="Q171" s="1"/>
      <c r="R171" s="1"/>
      <c r="S171" s="7"/>
      <c r="T171" s="1"/>
      <c r="U171" s="1"/>
      <c r="V171" s="1"/>
      <c r="W171" s="1"/>
      <c r="X171" s="1"/>
      <c r="Y171" s="1"/>
    </row>
    <row r="172" spans="1:37" s="4" customFormat="1">
      <c r="A172" s="2"/>
      <c r="B172" s="5"/>
      <c r="C172" s="1"/>
      <c r="D172" s="1"/>
      <c r="E172" s="1"/>
      <c r="F172" s="1"/>
      <c r="G172" s="1"/>
      <c r="H172" s="1"/>
      <c r="I172" s="1"/>
      <c r="J172" s="6"/>
      <c r="K172" s="1"/>
      <c r="L172" s="1"/>
      <c r="M172" s="6"/>
      <c r="N172" s="1"/>
      <c r="O172" s="1"/>
      <c r="P172" s="7"/>
      <c r="Q172" s="1"/>
      <c r="R172" s="1"/>
      <c r="S172" s="7"/>
      <c r="T172" s="1"/>
      <c r="U172" s="1"/>
      <c r="V172" s="1"/>
      <c r="W172" s="1"/>
      <c r="X172" s="1"/>
      <c r="Y172" s="1"/>
    </row>
    <row r="173" spans="1:37" s="4" customFormat="1">
      <c r="A173" s="2"/>
      <c r="B173" s="5"/>
      <c r="C173" s="1"/>
      <c r="D173" s="1"/>
      <c r="E173" s="1"/>
      <c r="F173" s="1"/>
      <c r="G173" s="1"/>
      <c r="H173" s="1"/>
      <c r="I173" s="1"/>
      <c r="J173" s="6"/>
      <c r="K173" s="1"/>
      <c r="L173" s="1"/>
      <c r="M173" s="6"/>
      <c r="N173" s="1"/>
      <c r="O173" s="1"/>
      <c r="P173" s="7"/>
      <c r="Q173" s="1"/>
      <c r="R173" s="1"/>
      <c r="S173" s="7"/>
      <c r="T173" s="1"/>
      <c r="U173" s="1"/>
      <c r="V173" s="1"/>
      <c r="W173" s="1"/>
      <c r="X173" s="1"/>
      <c r="Y173" s="1"/>
    </row>
    <row r="174" spans="1:37" s="4" customFormat="1">
      <c r="A174" s="2"/>
      <c r="B174" s="5"/>
      <c r="C174" s="1"/>
      <c r="D174" s="1"/>
      <c r="E174" s="1"/>
      <c r="F174" s="1"/>
      <c r="G174" s="1"/>
      <c r="H174" s="1"/>
      <c r="I174" s="1"/>
      <c r="J174" s="6"/>
      <c r="K174" s="1"/>
      <c r="L174" s="1"/>
      <c r="M174" s="6"/>
      <c r="N174" s="1"/>
      <c r="O174" s="1"/>
      <c r="P174" s="7"/>
      <c r="Q174" s="1"/>
      <c r="R174" s="1"/>
      <c r="S174" s="7"/>
      <c r="T174" s="1"/>
      <c r="U174" s="1"/>
      <c r="V174" s="1"/>
      <c r="W174" s="1"/>
      <c r="X174" s="1"/>
      <c r="Y174" s="1"/>
      <c r="AA174" s="3"/>
      <c r="AB174" s="3"/>
      <c r="AC174" s="3"/>
    </row>
    <row r="175" spans="1:37" s="4" customFormat="1">
      <c r="A175" s="2"/>
      <c r="B175" s="5"/>
      <c r="C175" s="1"/>
      <c r="D175" s="1"/>
      <c r="E175" s="1"/>
      <c r="F175" s="1"/>
      <c r="G175" s="1"/>
      <c r="H175" s="1"/>
      <c r="I175" s="1"/>
      <c r="J175" s="6"/>
      <c r="K175" s="1"/>
      <c r="L175" s="1"/>
      <c r="M175" s="6"/>
      <c r="N175" s="1"/>
      <c r="O175" s="1"/>
      <c r="P175" s="7"/>
      <c r="Q175" s="1"/>
      <c r="R175" s="1"/>
      <c r="S175" s="7"/>
      <c r="T175" s="1"/>
      <c r="U175" s="1"/>
      <c r="V175" s="1"/>
      <c r="W175" s="1"/>
      <c r="X175" s="1"/>
      <c r="Y175" s="1"/>
    </row>
    <row r="176" spans="1:37" s="3" customFormat="1">
      <c r="A176" s="2"/>
      <c r="B176" s="5"/>
      <c r="C176" s="1"/>
      <c r="D176" s="1"/>
      <c r="E176" s="1"/>
      <c r="F176" s="1"/>
      <c r="G176" s="1"/>
      <c r="H176" s="1"/>
      <c r="I176" s="1"/>
      <c r="J176" s="6"/>
      <c r="K176" s="1"/>
      <c r="L176" s="1"/>
      <c r="M176" s="6"/>
      <c r="N176" s="1"/>
      <c r="O176" s="1"/>
      <c r="P176" s="7"/>
      <c r="Q176" s="1"/>
      <c r="R176" s="1"/>
      <c r="S176" s="7"/>
      <c r="T176" s="1"/>
      <c r="U176" s="1"/>
      <c r="V176" s="1"/>
      <c r="W176" s="1"/>
      <c r="X176" s="1"/>
      <c r="Y176" s="1"/>
      <c r="Z176" s="4"/>
      <c r="AA176" s="4"/>
      <c r="AB176" s="4"/>
      <c r="AC176" s="4"/>
    </row>
    <row r="177" spans="1:29" s="4" customFormat="1">
      <c r="A177" s="2"/>
      <c r="B177" s="5"/>
      <c r="C177" s="1"/>
      <c r="D177" s="1"/>
      <c r="E177" s="1"/>
      <c r="F177" s="1"/>
      <c r="G177" s="1"/>
      <c r="H177" s="1"/>
      <c r="I177" s="1"/>
      <c r="J177" s="6"/>
      <c r="K177" s="1"/>
      <c r="L177" s="1"/>
      <c r="M177" s="6"/>
      <c r="N177" s="1"/>
      <c r="O177" s="1"/>
      <c r="P177" s="7"/>
      <c r="Q177" s="1"/>
      <c r="R177" s="1"/>
      <c r="S177" s="7"/>
      <c r="T177" s="1"/>
      <c r="U177" s="1"/>
      <c r="V177" s="1"/>
      <c r="W177" s="1"/>
      <c r="X177" s="1"/>
      <c r="Y177" s="1"/>
    </row>
    <row r="178" spans="1:29" s="4" customFormat="1">
      <c r="A178" s="2"/>
      <c r="B178" s="5"/>
      <c r="C178" s="1"/>
      <c r="D178" s="1"/>
      <c r="E178" s="1"/>
      <c r="F178" s="1"/>
      <c r="G178" s="1"/>
      <c r="H178" s="1"/>
      <c r="I178" s="1"/>
      <c r="J178" s="6"/>
      <c r="K178" s="1"/>
      <c r="L178" s="1"/>
      <c r="M178" s="6"/>
      <c r="N178" s="1"/>
      <c r="O178" s="1"/>
      <c r="P178" s="7"/>
      <c r="Q178" s="1"/>
      <c r="R178" s="1"/>
      <c r="S178" s="7"/>
      <c r="T178" s="1"/>
      <c r="U178" s="1"/>
      <c r="V178" s="1"/>
      <c r="W178" s="1"/>
      <c r="X178" s="1"/>
      <c r="Y178" s="1"/>
    </row>
    <row r="179" spans="1:29" s="4" customFormat="1">
      <c r="A179" s="2"/>
      <c r="B179" s="5"/>
      <c r="C179" s="1"/>
      <c r="D179" s="1"/>
      <c r="E179" s="1"/>
      <c r="F179" s="1"/>
      <c r="G179" s="1"/>
      <c r="H179" s="1"/>
      <c r="I179" s="1"/>
      <c r="J179" s="6"/>
      <c r="K179" s="1"/>
      <c r="L179" s="1"/>
      <c r="M179" s="6"/>
      <c r="N179" s="1"/>
      <c r="O179" s="1"/>
      <c r="P179" s="7"/>
      <c r="Q179" s="1"/>
      <c r="R179" s="1"/>
      <c r="S179" s="7"/>
      <c r="T179" s="1"/>
      <c r="U179" s="1"/>
      <c r="V179" s="1"/>
      <c r="W179" s="1"/>
      <c r="X179" s="1"/>
      <c r="Y179" s="1"/>
    </row>
    <row r="180" spans="1:29" s="4" customFormat="1">
      <c r="A180" s="2"/>
      <c r="B180" s="5"/>
      <c r="C180" s="1"/>
      <c r="D180" s="1"/>
      <c r="E180" s="1"/>
      <c r="F180" s="1"/>
      <c r="G180" s="1"/>
      <c r="H180" s="1"/>
      <c r="I180" s="1"/>
      <c r="J180" s="6"/>
      <c r="K180" s="1"/>
      <c r="L180" s="1"/>
      <c r="M180" s="6"/>
      <c r="N180" s="1"/>
      <c r="O180" s="1"/>
      <c r="P180" s="7"/>
      <c r="Q180" s="1"/>
      <c r="R180" s="1"/>
      <c r="S180" s="7"/>
      <c r="T180" s="1"/>
      <c r="U180" s="1"/>
      <c r="V180" s="1"/>
      <c r="W180" s="1"/>
      <c r="X180" s="1"/>
      <c r="Y180" s="1"/>
      <c r="Z180" s="3"/>
    </row>
    <row r="181" spans="1:29" s="4" customFormat="1">
      <c r="A181" s="2"/>
      <c r="B181" s="5"/>
      <c r="C181" s="1"/>
      <c r="D181" s="1"/>
      <c r="E181" s="1"/>
      <c r="F181" s="1"/>
      <c r="G181" s="1"/>
      <c r="H181" s="1"/>
      <c r="I181" s="1"/>
      <c r="J181" s="6"/>
      <c r="K181" s="1"/>
      <c r="L181" s="1"/>
      <c r="M181" s="6"/>
      <c r="N181" s="1"/>
      <c r="O181" s="1"/>
      <c r="P181" s="7"/>
      <c r="Q181" s="1"/>
      <c r="R181" s="1"/>
      <c r="S181" s="7"/>
      <c r="T181" s="1"/>
      <c r="U181" s="1"/>
      <c r="V181" s="1"/>
      <c r="W181" s="1"/>
      <c r="X181" s="1"/>
      <c r="Y181" s="1"/>
    </row>
    <row r="182" spans="1:29" s="4" customFormat="1">
      <c r="A182" s="2"/>
      <c r="B182" s="5"/>
      <c r="C182" s="1"/>
      <c r="D182" s="1"/>
      <c r="E182" s="1"/>
      <c r="F182" s="1"/>
      <c r="G182" s="1"/>
      <c r="H182" s="1"/>
      <c r="I182" s="1"/>
      <c r="J182" s="6"/>
      <c r="K182" s="1"/>
      <c r="L182" s="1"/>
      <c r="M182" s="6"/>
      <c r="N182" s="1"/>
      <c r="O182" s="1"/>
      <c r="P182" s="7"/>
      <c r="Q182" s="1"/>
      <c r="R182" s="1"/>
      <c r="S182" s="7"/>
      <c r="T182" s="1"/>
      <c r="U182" s="1"/>
      <c r="V182" s="1"/>
      <c r="W182" s="1"/>
      <c r="X182" s="1"/>
      <c r="Y182" s="1"/>
    </row>
    <row r="183" spans="1:29" s="4" customFormat="1">
      <c r="A183" s="2"/>
      <c r="B183" s="5"/>
      <c r="C183" s="1"/>
      <c r="D183" s="1"/>
      <c r="E183" s="1"/>
      <c r="F183" s="1"/>
      <c r="G183" s="1"/>
      <c r="H183" s="1"/>
      <c r="I183" s="1"/>
      <c r="J183" s="6"/>
      <c r="K183" s="1"/>
      <c r="L183" s="1"/>
      <c r="M183" s="6"/>
      <c r="N183" s="1"/>
      <c r="O183" s="1"/>
      <c r="P183" s="7"/>
      <c r="Q183" s="1"/>
      <c r="R183" s="1"/>
      <c r="S183" s="7"/>
      <c r="T183" s="1"/>
      <c r="U183" s="1"/>
      <c r="V183" s="1"/>
      <c r="W183" s="1"/>
      <c r="X183" s="1"/>
      <c r="Y183" s="1"/>
    </row>
    <row r="184" spans="1:29" s="4" customFormat="1">
      <c r="A184" s="2"/>
      <c r="B184" s="5"/>
      <c r="C184" s="1"/>
      <c r="D184" s="1"/>
      <c r="E184" s="1"/>
      <c r="F184" s="1"/>
      <c r="G184" s="1"/>
      <c r="H184" s="1"/>
      <c r="I184" s="1"/>
      <c r="J184" s="6"/>
      <c r="K184" s="1"/>
      <c r="L184" s="1"/>
      <c r="M184" s="6"/>
      <c r="N184" s="1"/>
      <c r="O184" s="1"/>
      <c r="P184" s="7"/>
      <c r="Q184" s="1"/>
      <c r="R184" s="1"/>
      <c r="S184" s="7"/>
      <c r="T184" s="1"/>
      <c r="U184" s="1"/>
      <c r="V184" s="1"/>
      <c r="W184" s="1"/>
      <c r="X184" s="1"/>
      <c r="Y184" s="1"/>
      <c r="AA184" s="3"/>
      <c r="AB184" s="3"/>
      <c r="AC184" s="3"/>
    </row>
    <row r="185" spans="1:29" s="4" customFormat="1">
      <c r="A185" s="2"/>
      <c r="B185" s="5"/>
      <c r="C185" s="1"/>
      <c r="D185" s="1"/>
      <c r="E185" s="1"/>
      <c r="F185" s="1"/>
      <c r="G185" s="1"/>
      <c r="H185" s="1"/>
      <c r="I185" s="1"/>
      <c r="J185" s="6"/>
      <c r="K185" s="1"/>
      <c r="L185" s="1"/>
      <c r="M185" s="6"/>
      <c r="N185" s="1"/>
      <c r="O185" s="1"/>
      <c r="P185" s="7"/>
      <c r="Q185" s="1"/>
      <c r="R185" s="1"/>
      <c r="S185" s="7"/>
      <c r="T185" s="1"/>
      <c r="U185" s="1"/>
      <c r="V185" s="1"/>
      <c r="W185" s="1"/>
      <c r="X185" s="1"/>
      <c r="Y185" s="1"/>
    </row>
    <row r="186" spans="1:29" s="3" customFormat="1">
      <c r="A186" s="2"/>
      <c r="B186" s="5"/>
      <c r="C186" s="1"/>
      <c r="D186" s="1"/>
      <c r="E186" s="1"/>
      <c r="F186" s="1"/>
      <c r="G186" s="1"/>
      <c r="H186" s="1"/>
      <c r="I186" s="1"/>
      <c r="J186" s="6"/>
      <c r="K186" s="1"/>
      <c r="L186" s="1"/>
      <c r="M186" s="6"/>
      <c r="N186" s="1"/>
      <c r="O186" s="1"/>
      <c r="P186" s="7"/>
      <c r="Q186" s="1"/>
      <c r="R186" s="1"/>
      <c r="S186" s="7"/>
      <c r="T186" s="1"/>
      <c r="U186" s="1"/>
      <c r="V186" s="1"/>
      <c r="W186" s="1"/>
      <c r="X186" s="1"/>
      <c r="Y186" s="1"/>
      <c r="Z186" s="4"/>
      <c r="AA186" s="4"/>
      <c r="AB186" s="4"/>
      <c r="AC186" s="4"/>
    </row>
    <row r="187" spans="1:29" s="4" customFormat="1">
      <c r="A187" s="2"/>
      <c r="B187" s="5"/>
      <c r="C187" s="1"/>
      <c r="D187" s="1"/>
      <c r="E187" s="1"/>
      <c r="F187" s="1"/>
      <c r="G187" s="1"/>
      <c r="H187" s="1"/>
      <c r="I187" s="1"/>
      <c r="J187" s="6"/>
      <c r="K187" s="1"/>
      <c r="L187" s="1"/>
      <c r="M187" s="6"/>
      <c r="N187" s="1"/>
      <c r="O187" s="1"/>
      <c r="P187" s="7"/>
      <c r="Q187" s="1"/>
      <c r="R187" s="1"/>
      <c r="S187" s="7"/>
      <c r="T187" s="1"/>
      <c r="U187" s="1"/>
      <c r="V187" s="1"/>
      <c r="W187" s="1"/>
      <c r="X187" s="1"/>
      <c r="Y187" s="1"/>
    </row>
    <row r="188" spans="1:29" s="4" customFormat="1">
      <c r="A188" s="2"/>
      <c r="B188" s="5"/>
      <c r="C188" s="1"/>
      <c r="D188" s="1"/>
      <c r="E188" s="1"/>
      <c r="F188" s="1"/>
      <c r="G188" s="1"/>
      <c r="H188" s="1"/>
      <c r="I188" s="1"/>
      <c r="J188" s="6"/>
      <c r="K188" s="1"/>
      <c r="L188" s="1"/>
      <c r="M188" s="6"/>
      <c r="N188" s="1"/>
      <c r="O188" s="1"/>
      <c r="P188" s="7"/>
      <c r="Q188" s="1"/>
      <c r="R188" s="1"/>
      <c r="S188" s="7"/>
      <c r="T188" s="1"/>
      <c r="U188" s="1"/>
      <c r="V188" s="1"/>
      <c r="W188" s="1"/>
      <c r="X188" s="1"/>
      <c r="Y188" s="1"/>
    </row>
    <row r="189" spans="1:29" s="4" customFormat="1">
      <c r="A189" s="2"/>
      <c r="B189" s="5"/>
      <c r="C189" s="1"/>
      <c r="D189" s="1"/>
      <c r="E189" s="1"/>
      <c r="F189" s="1"/>
      <c r="G189" s="1"/>
      <c r="H189" s="1"/>
      <c r="I189" s="1"/>
      <c r="J189" s="6"/>
      <c r="K189" s="1"/>
      <c r="L189" s="1"/>
      <c r="M189" s="6"/>
      <c r="N189" s="1"/>
      <c r="O189" s="1"/>
      <c r="P189" s="7"/>
      <c r="Q189" s="1"/>
      <c r="R189" s="1"/>
      <c r="S189" s="7"/>
      <c r="T189" s="1"/>
      <c r="U189" s="1"/>
      <c r="V189" s="1"/>
      <c r="W189" s="1"/>
      <c r="X189" s="1"/>
      <c r="Y189" s="1"/>
    </row>
    <row r="190" spans="1:29" s="4" customFormat="1">
      <c r="A190" s="2"/>
      <c r="B190" s="5"/>
      <c r="C190" s="1"/>
      <c r="D190" s="1"/>
      <c r="E190" s="1"/>
      <c r="F190" s="1"/>
      <c r="G190" s="1"/>
      <c r="H190" s="1"/>
      <c r="I190" s="1"/>
      <c r="J190" s="6"/>
      <c r="K190" s="1"/>
      <c r="L190" s="1"/>
      <c r="M190" s="6"/>
      <c r="N190" s="1"/>
      <c r="O190" s="1"/>
      <c r="P190" s="7"/>
      <c r="Q190" s="1"/>
      <c r="R190" s="1"/>
      <c r="S190" s="7"/>
      <c r="T190" s="1"/>
      <c r="U190" s="1"/>
      <c r="V190" s="1"/>
      <c r="W190" s="1"/>
      <c r="X190" s="1"/>
      <c r="Y190" s="1"/>
      <c r="Z190" s="1"/>
    </row>
    <row r="191" spans="1:29" s="4" customFormat="1">
      <c r="A191" s="2"/>
      <c r="B191" s="5"/>
      <c r="C191" s="1"/>
      <c r="D191" s="1"/>
      <c r="E191" s="1"/>
      <c r="F191" s="1"/>
      <c r="G191" s="1"/>
      <c r="H191" s="1"/>
      <c r="I191" s="1"/>
      <c r="J191" s="6"/>
      <c r="K191" s="1"/>
      <c r="L191" s="1"/>
      <c r="M191" s="6"/>
      <c r="N191" s="1"/>
      <c r="O191" s="1"/>
      <c r="P191" s="7"/>
      <c r="Q191" s="1"/>
      <c r="R191" s="1"/>
      <c r="S191" s="7"/>
      <c r="T191" s="1"/>
      <c r="U191" s="1"/>
      <c r="V191" s="1"/>
      <c r="W191" s="1"/>
      <c r="X191" s="1"/>
      <c r="Y191" s="1"/>
      <c r="Z191" s="1"/>
    </row>
    <row r="192" spans="1:29" s="4" customFormat="1">
      <c r="A192" s="2"/>
      <c r="B192" s="5"/>
      <c r="C192" s="1"/>
      <c r="D192" s="1"/>
      <c r="E192" s="1"/>
      <c r="F192" s="1"/>
      <c r="G192" s="1"/>
      <c r="H192" s="1"/>
      <c r="I192" s="1"/>
      <c r="J192" s="6"/>
      <c r="K192" s="1"/>
      <c r="L192" s="1"/>
      <c r="M192" s="6"/>
      <c r="N192" s="1"/>
      <c r="O192" s="1"/>
      <c r="P192" s="7"/>
      <c r="Q192" s="1"/>
      <c r="R192" s="1"/>
      <c r="S192" s="7"/>
      <c r="T192" s="1"/>
      <c r="U192" s="1"/>
      <c r="V192" s="1"/>
      <c r="W192" s="1"/>
      <c r="X192" s="1"/>
      <c r="Y192" s="1"/>
      <c r="Z192" s="1"/>
    </row>
    <row r="193" spans="1:29" s="4" customFormat="1">
      <c r="A193" s="2"/>
      <c r="B193" s="5"/>
      <c r="C193" s="1"/>
      <c r="D193" s="1"/>
      <c r="E193" s="1"/>
      <c r="F193" s="1"/>
      <c r="G193" s="1"/>
      <c r="H193" s="1"/>
      <c r="I193" s="1"/>
      <c r="J193" s="6"/>
      <c r="K193" s="1"/>
      <c r="L193" s="1"/>
      <c r="M193" s="6"/>
      <c r="N193" s="1"/>
      <c r="O193" s="1"/>
      <c r="P193" s="7"/>
      <c r="Q193" s="1"/>
      <c r="R193" s="1"/>
      <c r="S193" s="7"/>
      <c r="T193" s="1"/>
      <c r="U193" s="1"/>
      <c r="V193" s="1"/>
      <c r="W193" s="1"/>
      <c r="X193" s="1"/>
      <c r="Y193" s="1"/>
      <c r="Z193" s="1"/>
    </row>
    <row r="194" spans="1:29" s="4" customFormat="1">
      <c r="A194" s="2"/>
      <c r="B194" s="5"/>
      <c r="C194" s="1"/>
      <c r="D194" s="1"/>
      <c r="E194" s="1"/>
      <c r="F194" s="1"/>
      <c r="G194" s="1"/>
      <c r="H194" s="1"/>
      <c r="I194" s="1"/>
      <c r="J194" s="6"/>
      <c r="K194" s="1"/>
      <c r="L194" s="1"/>
      <c r="M194" s="6"/>
      <c r="N194" s="1"/>
      <c r="O194" s="1"/>
      <c r="P194" s="7"/>
      <c r="Q194" s="1"/>
      <c r="R194" s="1"/>
      <c r="S194" s="7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4" customFormat="1">
      <c r="A195" s="2"/>
      <c r="B195" s="5"/>
      <c r="C195" s="1"/>
      <c r="D195" s="1"/>
      <c r="E195" s="1"/>
      <c r="F195" s="1"/>
      <c r="G195" s="1"/>
      <c r="H195" s="1"/>
      <c r="I195" s="1"/>
      <c r="J195" s="6"/>
      <c r="K195" s="1"/>
      <c r="L195" s="1"/>
      <c r="M195" s="6"/>
      <c r="N195" s="1"/>
      <c r="O195" s="1"/>
      <c r="P195" s="7"/>
      <c r="Q195" s="1"/>
      <c r="R195" s="1"/>
      <c r="S195" s="7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</sheetData>
  <mergeCells count="56">
    <mergeCell ref="B109:B112"/>
    <mergeCell ref="C109:C110"/>
    <mergeCell ref="C94:C95"/>
    <mergeCell ref="D94:D95"/>
    <mergeCell ref="C98:E98"/>
    <mergeCell ref="C99:E99"/>
    <mergeCell ref="B104:H104"/>
    <mergeCell ref="B105:B108"/>
    <mergeCell ref="C105:C106"/>
    <mergeCell ref="F94:F95"/>
    <mergeCell ref="C107:C108"/>
    <mergeCell ref="H95:I95"/>
    <mergeCell ref="C111:C112"/>
    <mergeCell ref="T96:Y97"/>
    <mergeCell ref="B97:S97"/>
    <mergeCell ref="B94:B96"/>
    <mergeCell ref="S4:S5"/>
    <mergeCell ref="V4:V5"/>
    <mergeCell ref="Y4:Y5"/>
    <mergeCell ref="C96:D96"/>
    <mergeCell ref="G94:G95"/>
    <mergeCell ref="E94:E95"/>
    <mergeCell ref="P4:P5"/>
    <mergeCell ref="B3:B5"/>
    <mergeCell ref="C3:C5"/>
    <mergeCell ref="D3:D5"/>
    <mergeCell ref="E3:E5"/>
    <mergeCell ref="G3:G5"/>
    <mergeCell ref="J4:J5"/>
    <mergeCell ref="M4:M5"/>
    <mergeCell ref="F3:F5"/>
    <mergeCell ref="A1:AK2"/>
    <mergeCell ref="A3:A5"/>
    <mergeCell ref="W95:X95"/>
    <mergeCell ref="Q95:R95"/>
    <mergeCell ref="N95:O95"/>
    <mergeCell ref="K95:L95"/>
    <mergeCell ref="H3:J3"/>
    <mergeCell ref="Q3:S3"/>
    <mergeCell ref="K3:M3"/>
    <mergeCell ref="N3:P3"/>
    <mergeCell ref="W3:Y3"/>
    <mergeCell ref="T95:U95"/>
    <mergeCell ref="T3:V3"/>
    <mergeCell ref="Z3:AB3"/>
    <mergeCell ref="AC3:AE3"/>
    <mergeCell ref="AB4:AB5"/>
    <mergeCell ref="AE4:AE5"/>
    <mergeCell ref="Z95:AA95"/>
    <mergeCell ref="AC95:AD95"/>
    <mergeCell ref="AF3:AH3"/>
    <mergeCell ref="AI3:AK3"/>
    <mergeCell ref="AH4:AH5"/>
    <mergeCell ref="AK4:AK5"/>
    <mergeCell ref="AF95:AG95"/>
    <mergeCell ref="AI95:AJ95"/>
  </mergeCells>
  <phoneticPr fontId="3" type="noConversion"/>
  <pageMargins left="0.51181102362204722" right="0.51181102362204722" top="0.39370078740157483" bottom="0.35433070866141736" header="0.31496062992125984" footer="0.31496062992125984"/>
  <pageSetup paperSize="9" scale="45" fitToHeight="4" orientation="landscape" r:id="rId1"/>
  <rowBreaks count="1" manualBreakCount="1">
    <brk id="4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K130"/>
  <sheetViews>
    <sheetView tabSelected="1" zoomScaleNormal="100" zoomScaleSheetLayoutView="100" workbookViewId="0">
      <selection activeCell="C122" sqref="C122"/>
    </sheetView>
  </sheetViews>
  <sheetFormatPr defaultRowHeight="12.75"/>
  <cols>
    <col min="1" max="1" width="5.6640625" customWidth="1"/>
    <col min="2" max="2" width="57.53125" customWidth="1"/>
    <col min="3" max="3" width="13.33203125" customWidth="1"/>
    <col min="4" max="4" width="13.86328125" customWidth="1"/>
    <col min="5" max="6" width="8.86328125" customWidth="1"/>
    <col min="7" max="7" width="8.46484375" customWidth="1"/>
    <col min="8" max="8" width="8.33203125" customWidth="1"/>
    <col min="9" max="9" width="8.53125" customWidth="1"/>
    <col min="10" max="10" width="8" customWidth="1"/>
    <col min="11" max="11" width="5" customWidth="1"/>
    <col min="12" max="12" width="8.33203125" customWidth="1"/>
    <col min="13" max="13" width="5.6640625" customWidth="1"/>
    <col min="14" max="14" width="8" customWidth="1"/>
    <col min="15" max="15" width="8.33203125" customWidth="1"/>
    <col min="16" max="16" width="4.86328125" customWidth="1"/>
    <col min="17" max="17" width="8.1328125" customWidth="1"/>
    <col min="18" max="18" width="5" customWidth="1"/>
    <col min="19" max="19" width="7.6640625" customWidth="1"/>
    <col min="20" max="20" width="8" customWidth="1"/>
    <col min="21" max="21" width="6" customWidth="1"/>
    <col min="22" max="22" width="8" customWidth="1"/>
    <col min="23" max="23" width="5.6640625" customWidth="1"/>
    <col min="24" max="24" width="7.6640625" customWidth="1"/>
    <col min="25" max="25" width="8.33203125" customWidth="1"/>
    <col min="26" max="26" width="5" customWidth="1"/>
    <col min="27" max="27" width="8.33203125" customWidth="1"/>
    <col min="28" max="28" width="5" customWidth="1"/>
    <col min="29" max="29" width="7.6640625" customWidth="1"/>
    <col min="30" max="30" width="7.86328125" customWidth="1"/>
    <col min="31" max="31" width="5" customWidth="1"/>
    <col min="32" max="32" width="8" customWidth="1"/>
    <col min="33" max="33" width="5.33203125" customWidth="1"/>
    <col min="34" max="34" width="7.6640625" customWidth="1"/>
    <col min="35" max="35" width="7.86328125" customWidth="1"/>
    <col min="36" max="36" width="4.6640625" customWidth="1"/>
    <col min="37" max="37" width="8.33203125" customWidth="1"/>
    <col min="38" max="38" width="5.33203125" customWidth="1"/>
    <col min="39" max="39" width="8.1328125" customWidth="1"/>
    <col min="40" max="40" width="8.33203125" customWidth="1"/>
    <col min="41" max="41" width="5.6640625" customWidth="1"/>
    <col min="42" max="42" width="8.33203125" customWidth="1"/>
    <col min="43" max="43" width="6.33203125" customWidth="1"/>
    <col min="44" max="44" width="8.33203125" customWidth="1"/>
    <col min="45" max="45" width="8.1328125" customWidth="1"/>
    <col min="46" max="46" width="5.86328125" customWidth="1"/>
    <col min="47" max="47" width="8.33203125" customWidth="1"/>
    <col min="48" max="48" width="5.6640625" customWidth="1"/>
    <col min="49" max="49" width="7.6640625" customWidth="1"/>
    <col min="50" max="50" width="8.33203125" customWidth="1"/>
    <col min="51" max="51" width="5.6640625" customWidth="1"/>
    <col min="53" max="53" width="6.33203125" customWidth="1"/>
    <col min="54" max="54" width="8.46484375" customWidth="1"/>
    <col min="55" max="55" width="8.6640625" customWidth="1"/>
    <col min="56" max="56" width="5.86328125" customWidth="1"/>
    <col min="58" max="58" width="5.6640625" customWidth="1"/>
    <col min="59" max="59" width="8.33203125" customWidth="1"/>
  </cols>
  <sheetData>
    <row r="1" spans="1:115" ht="13.25" customHeight="1">
      <c r="A1" s="773" t="s">
        <v>46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74"/>
      <c r="AY1" s="774"/>
      <c r="AZ1" s="774"/>
      <c r="BA1" s="774"/>
      <c r="BB1" s="774"/>
      <c r="BC1" s="774"/>
      <c r="BD1" s="774"/>
      <c r="BE1" s="774"/>
      <c r="BF1" s="774"/>
      <c r="BG1" s="774"/>
    </row>
    <row r="2" spans="1:115" ht="98" customHeight="1" thickBot="1">
      <c r="A2" s="775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776"/>
      <c r="BF2" s="776"/>
      <c r="BG2" s="776"/>
    </row>
    <row r="3" spans="1:115" ht="15.75" thickBot="1">
      <c r="A3" s="705" t="s">
        <v>0</v>
      </c>
      <c r="B3" s="705" t="s">
        <v>3</v>
      </c>
      <c r="C3" s="34"/>
      <c r="D3" s="705" t="s">
        <v>11</v>
      </c>
      <c r="E3" s="705" t="s">
        <v>22</v>
      </c>
      <c r="F3" s="705" t="s">
        <v>23</v>
      </c>
      <c r="G3" s="705" t="s">
        <v>1</v>
      </c>
      <c r="H3" s="698" t="s">
        <v>39</v>
      </c>
      <c r="I3" s="705" t="s">
        <v>141</v>
      </c>
      <c r="J3" s="691" t="s">
        <v>4</v>
      </c>
      <c r="K3" s="692"/>
      <c r="L3" s="692"/>
      <c r="M3" s="692"/>
      <c r="N3" s="693"/>
      <c r="O3" s="691" t="s">
        <v>5</v>
      </c>
      <c r="P3" s="692"/>
      <c r="Q3" s="692"/>
      <c r="R3" s="692"/>
      <c r="S3" s="693"/>
      <c r="T3" s="691" t="s">
        <v>6</v>
      </c>
      <c r="U3" s="692"/>
      <c r="V3" s="692"/>
      <c r="W3" s="692"/>
      <c r="X3" s="693"/>
      <c r="Y3" s="691" t="s">
        <v>7</v>
      </c>
      <c r="Z3" s="692"/>
      <c r="AA3" s="692"/>
      <c r="AB3" s="692"/>
      <c r="AC3" s="693"/>
      <c r="AD3" s="691" t="s">
        <v>18</v>
      </c>
      <c r="AE3" s="692"/>
      <c r="AF3" s="692"/>
      <c r="AG3" s="692"/>
      <c r="AH3" s="693"/>
      <c r="AI3" s="691" t="s">
        <v>19</v>
      </c>
      <c r="AJ3" s="692"/>
      <c r="AK3" s="692"/>
      <c r="AL3" s="692"/>
      <c r="AM3" s="693"/>
      <c r="AN3" s="691" t="s">
        <v>42</v>
      </c>
      <c r="AO3" s="692"/>
      <c r="AP3" s="692"/>
      <c r="AQ3" s="692"/>
      <c r="AR3" s="693"/>
      <c r="AS3" s="691" t="s">
        <v>43</v>
      </c>
      <c r="AT3" s="692"/>
      <c r="AU3" s="692"/>
      <c r="AV3" s="692"/>
      <c r="AW3" s="693"/>
      <c r="AX3" s="691" t="s">
        <v>44</v>
      </c>
      <c r="AY3" s="692"/>
      <c r="AZ3" s="692"/>
      <c r="BA3" s="692"/>
      <c r="BB3" s="693"/>
      <c r="BC3" s="691" t="s">
        <v>45</v>
      </c>
      <c r="BD3" s="692"/>
      <c r="BE3" s="692"/>
      <c r="BF3" s="692"/>
      <c r="BG3" s="693"/>
    </row>
    <row r="4" spans="1:115" ht="15.75" thickBot="1">
      <c r="A4" s="706"/>
      <c r="B4" s="706"/>
      <c r="C4" s="303"/>
      <c r="D4" s="706"/>
      <c r="E4" s="706"/>
      <c r="F4" s="706"/>
      <c r="G4" s="706"/>
      <c r="H4" s="699"/>
      <c r="I4" s="706"/>
      <c r="J4" s="764" t="s">
        <v>9</v>
      </c>
      <c r="K4" s="765"/>
      <c r="L4" s="764" t="s">
        <v>10</v>
      </c>
      <c r="M4" s="765"/>
      <c r="N4" s="694" t="s">
        <v>1</v>
      </c>
      <c r="O4" s="764" t="s">
        <v>9</v>
      </c>
      <c r="P4" s="765"/>
      <c r="Q4" s="764" t="s">
        <v>10</v>
      </c>
      <c r="R4" s="765"/>
      <c r="S4" s="694" t="s">
        <v>1</v>
      </c>
      <c r="T4" s="764" t="s">
        <v>9</v>
      </c>
      <c r="U4" s="765"/>
      <c r="V4" s="764" t="s">
        <v>10</v>
      </c>
      <c r="W4" s="765"/>
      <c r="X4" s="694" t="s">
        <v>1</v>
      </c>
      <c r="Y4" s="764" t="s">
        <v>9</v>
      </c>
      <c r="Z4" s="765"/>
      <c r="AA4" s="764" t="s">
        <v>10</v>
      </c>
      <c r="AB4" s="765"/>
      <c r="AC4" s="694" t="s">
        <v>1</v>
      </c>
      <c r="AD4" s="764" t="s">
        <v>9</v>
      </c>
      <c r="AE4" s="765"/>
      <c r="AF4" s="764" t="s">
        <v>10</v>
      </c>
      <c r="AG4" s="765"/>
      <c r="AH4" s="694" t="s">
        <v>1</v>
      </c>
      <c r="AI4" s="764" t="s">
        <v>9</v>
      </c>
      <c r="AJ4" s="765"/>
      <c r="AK4" s="764" t="s">
        <v>10</v>
      </c>
      <c r="AL4" s="765"/>
      <c r="AM4" s="694" t="s">
        <v>1</v>
      </c>
      <c r="AN4" s="764" t="s">
        <v>9</v>
      </c>
      <c r="AO4" s="765"/>
      <c r="AP4" s="764" t="s">
        <v>10</v>
      </c>
      <c r="AQ4" s="765"/>
      <c r="AR4" s="694" t="s">
        <v>1</v>
      </c>
      <c r="AS4" s="764" t="s">
        <v>9</v>
      </c>
      <c r="AT4" s="765"/>
      <c r="AU4" s="764" t="s">
        <v>10</v>
      </c>
      <c r="AV4" s="765"/>
      <c r="AW4" s="694" t="s">
        <v>1</v>
      </c>
      <c r="AX4" s="764" t="s">
        <v>9</v>
      </c>
      <c r="AY4" s="765"/>
      <c r="AZ4" s="764" t="s">
        <v>10</v>
      </c>
      <c r="BA4" s="765"/>
      <c r="BB4" s="694" t="s">
        <v>1</v>
      </c>
      <c r="BC4" s="764" t="s">
        <v>9</v>
      </c>
      <c r="BD4" s="765"/>
      <c r="BE4" s="764" t="s">
        <v>10</v>
      </c>
      <c r="BF4" s="765"/>
      <c r="BG4" s="694" t="s">
        <v>1</v>
      </c>
    </row>
    <row r="5" spans="1:115" ht="108" customHeight="1" thickBot="1">
      <c r="A5" s="707"/>
      <c r="B5" s="707"/>
      <c r="C5" s="304" t="s">
        <v>26</v>
      </c>
      <c r="D5" s="707"/>
      <c r="E5" s="707"/>
      <c r="F5" s="707"/>
      <c r="G5" s="707"/>
      <c r="H5" s="700"/>
      <c r="I5" s="707"/>
      <c r="J5" s="31" t="s">
        <v>24</v>
      </c>
      <c r="K5" s="22" t="s">
        <v>25</v>
      </c>
      <c r="L5" s="31" t="s">
        <v>24</v>
      </c>
      <c r="M5" s="22" t="s">
        <v>25</v>
      </c>
      <c r="N5" s="695"/>
      <c r="O5" s="31" t="s">
        <v>24</v>
      </c>
      <c r="P5" s="22" t="s">
        <v>25</v>
      </c>
      <c r="Q5" s="31" t="s">
        <v>24</v>
      </c>
      <c r="R5" s="22" t="s">
        <v>25</v>
      </c>
      <c r="S5" s="695"/>
      <c r="T5" s="31" t="s">
        <v>24</v>
      </c>
      <c r="U5" s="22" t="s">
        <v>25</v>
      </c>
      <c r="V5" s="31" t="s">
        <v>24</v>
      </c>
      <c r="W5" s="22" t="s">
        <v>25</v>
      </c>
      <c r="X5" s="695"/>
      <c r="Y5" s="31" t="s">
        <v>24</v>
      </c>
      <c r="Z5" s="22" t="s">
        <v>25</v>
      </c>
      <c r="AA5" s="31" t="s">
        <v>24</v>
      </c>
      <c r="AB5" s="22" t="s">
        <v>25</v>
      </c>
      <c r="AC5" s="695"/>
      <c r="AD5" s="31" t="s">
        <v>24</v>
      </c>
      <c r="AE5" s="22" t="s">
        <v>25</v>
      </c>
      <c r="AF5" s="31" t="s">
        <v>24</v>
      </c>
      <c r="AG5" s="22" t="s">
        <v>25</v>
      </c>
      <c r="AH5" s="695"/>
      <c r="AI5" s="31" t="s">
        <v>24</v>
      </c>
      <c r="AJ5" s="22" t="s">
        <v>25</v>
      </c>
      <c r="AK5" s="31" t="s">
        <v>24</v>
      </c>
      <c r="AL5" s="22" t="s">
        <v>25</v>
      </c>
      <c r="AM5" s="695"/>
      <c r="AN5" s="31" t="s">
        <v>24</v>
      </c>
      <c r="AO5" s="22" t="s">
        <v>25</v>
      </c>
      <c r="AP5" s="31" t="s">
        <v>24</v>
      </c>
      <c r="AQ5" s="22" t="s">
        <v>25</v>
      </c>
      <c r="AR5" s="695"/>
      <c r="AS5" s="31" t="s">
        <v>24</v>
      </c>
      <c r="AT5" s="22" t="s">
        <v>25</v>
      </c>
      <c r="AU5" s="31" t="s">
        <v>24</v>
      </c>
      <c r="AV5" s="22" t="s">
        <v>25</v>
      </c>
      <c r="AW5" s="695"/>
      <c r="AX5" s="31" t="s">
        <v>24</v>
      </c>
      <c r="AY5" s="22" t="s">
        <v>25</v>
      </c>
      <c r="AZ5" s="31" t="s">
        <v>24</v>
      </c>
      <c r="BA5" s="22" t="s">
        <v>25</v>
      </c>
      <c r="BB5" s="695"/>
      <c r="BC5" s="31" t="s">
        <v>24</v>
      </c>
      <c r="BD5" s="22" t="s">
        <v>25</v>
      </c>
      <c r="BE5" s="31" t="s">
        <v>24</v>
      </c>
      <c r="BF5" s="22" t="s">
        <v>25</v>
      </c>
      <c r="BG5" s="695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</row>
    <row r="6" spans="1:115" ht="13.5" thickBot="1">
      <c r="A6" s="8" t="s">
        <v>2</v>
      </c>
      <c r="B6" s="9" t="s">
        <v>13</v>
      </c>
      <c r="C6" s="10">
        <f t="shared" ref="C6:H6" si="0">SUM(C7:C12)</f>
        <v>234</v>
      </c>
      <c r="D6" s="10">
        <f t="shared" si="0"/>
        <v>162</v>
      </c>
      <c r="E6" s="10">
        <f t="shared" si="0"/>
        <v>72</v>
      </c>
      <c r="F6" s="10">
        <f t="shared" si="0"/>
        <v>416</v>
      </c>
      <c r="G6" s="10">
        <f t="shared" si="0"/>
        <v>26</v>
      </c>
      <c r="H6" s="388">
        <f t="shared" si="0"/>
        <v>1</v>
      </c>
      <c r="I6" s="390"/>
      <c r="J6" s="392">
        <f t="shared" ref="J6:AO6" si="1">SUM(J7:J12)</f>
        <v>0</v>
      </c>
      <c r="K6" s="23">
        <f t="shared" si="1"/>
        <v>0</v>
      </c>
      <c r="L6" s="12">
        <f t="shared" si="1"/>
        <v>48</v>
      </c>
      <c r="M6" s="23">
        <f t="shared" si="1"/>
        <v>6</v>
      </c>
      <c r="N6" s="13">
        <f t="shared" si="1"/>
        <v>6</v>
      </c>
      <c r="O6" s="392">
        <f t="shared" si="1"/>
        <v>0</v>
      </c>
      <c r="P6" s="23">
        <f t="shared" si="1"/>
        <v>0</v>
      </c>
      <c r="Q6" s="12">
        <f t="shared" si="1"/>
        <v>12</v>
      </c>
      <c r="R6" s="23">
        <f t="shared" si="1"/>
        <v>6</v>
      </c>
      <c r="S6" s="13">
        <f t="shared" si="1"/>
        <v>2</v>
      </c>
      <c r="T6" s="575">
        <f t="shared" si="1"/>
        <v>6</v>
      </c>
      <c r="U6" s="286">
        <f t="shared" si="1"/>
        <v>12</v>
      </c>
      <c r="V6" s="285">
        <f t="shared" si="1"/>
        <v>21</v>
      </c>
      <c r="W6" s="286">
        <f t="shared" si="1"/>
        <v>6</v>
      </c>
      <c r="X6" s="292">
        <f t="shared" si="1"/>
        <v>5</v>
      </c>
      <c r="Y6" s="392">
        <f t="shared" si="1"/>
        <v>0</v>
      </c>
      <c r="Z6" s="23">
        <f t="shared" si="1"/>
        <v>0</v>
      </c>
      <c r="AA6" s="12">
        <f t="shared" si="1"/>
        <v>12</v>
      </c>
      <c r="AB6" s="24">
        <f t="shared" si="1"/>
        <v>6</v>
      </c>
      <c r="AC6" s="13">
        <f t="shared" si="1"/>
        <v>2</v>
      </c>
      <c r="AD6" s="392">
        <f t="shared" si="1"/>
        <v>9</v>
      </c>
      <c r="AE6" s="23">
        <f t="shared" si="1"/>
        <v>18</v>
      </c>
      <c r="AF6" s="12">
        <f t="shared" si="1"/>
        <v>30</v>
      </c>
      <c r="AG6" s="23">
        <f t="shared" si="1"/>
        <v>6</v>
      </c>
      <c r="AH6" s="13">
        <f t="shared" si="1"/>
        <v>7</v>
      </c>
      <c r="AI6" s="389">
        <f t="shared" si="1"/>
        <v>3</v>
      </c>
      <c r="AJ6" s="286">
        <f t="shared" si="1"/>
        <v>6</v>
      </c>
      <c r="AK6" s="285">
        <f t="shared" si="1"/>
        <v>21</v>
      </c>
      <c r="AL6" s="291">
        <f t="shared" si="1"/>
        <v>6</v>
      </c>
      <c r="AM6" s="292">
        <f t="shared" si="1"/>
        <v>4</v>
      </c>
      <c r="AN6" s="285">
        <f t="shared" si="1"/>
        <v>0</v>
      </c>
      <c r="AO6" s="286">
        <f t="shared" si="1"/>
        <v>0</v>
      </c>
      <c r="AP6" s="285">
        <f t="shared" ref="AP6:BG6" si="2">SUM(AP7:AP12)</f>
        <v>0</v>
      </c>
      <c r="AQ6" s="286">
        <f t="shared" si="2"/>
        <v>0</v>
      </c>
      <c r="AR6" s="391">
        <f t="shared" si="2"/>
        <v>0</v>
      </c>
      <c r="AS6" s="392">
        <f t="shared" si="2"/>
        <v>0</v>
      </c>
      <c r="AT6" s="23">
        <f t="shared" si="2"/>
        <v>0</v>
      </c>
      <c r="AU6" s="12">
        <f t="shared" si="2"/>
        <v>0</v>
      </c>
      <c r="AV6" s="24">
        <f t="shared" si="2"/>
        <v>0</v>
      </c>
      <c r="AW6" s="13">
        <f t="shared" si="2"/>
        <v>0</v>
      </c>
      <c r="AX6" s="392">
        <f t="shared" si="2"/>
        <v>0</v>
      </c>
      <c r="AY6" s="23">
        <f t="shared" si="2"/>
        <v>0</v>
      </c>
      <c r="AZ6" s="12">
        <f t="shared" si="2"/>
        <v>0</v>
      </c>
      <c r="BA6" s="23">
        <f t="shared" si="2"/>
        <v>0</v>
      </c>
      <c r="BB6" s="13">
        <f t="shared" si="2"/>
        <v>0</v>
      </c>
      <c r="BC6" s="415">
        <f t="shared" si="2"/>
        <v>0</v>
      </c>
      <c r="BD6" s="23">
        <f t="shared" si="2"/>
        <v>0</v>
      </c>
      <c r="BE6" s="12">
        <f t="shared" si="2"/>
        <v>0</v>
      </c>
      <c r="BF6" s="24">
        <f t="shared" si="2"/>
        <v>0</v>
      </c>
      <c r="BG6" s="13">
        <f t="shared" si="2"/>
        <v>0</v>
      </c>
      <c r="BH6" s="619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</row>
    <row r="7" spans="1:115" ht="15" customHeight="1" thickBot="1">
      <c r="A7" s="309">
        <v>1</v>
      </c>
      <c r="B7" s="39" t="s">
        <v>28</v>
      </c>
      <c r="C7" s="247">
        <v>27</v>
      </c>
      <c r="D7" s="38">
        <v>15</v>
      </c>
      <c r="E7" s="268">
        <v>12</v>
      </c>
      <c r="F7" s="442">
        <v>48</v>
      </c>
      <c r="G7" s="95">
        <v>3</v>
      </c>
      <c r="H7" s="287">
        <v>0</v>
      </c>
      <c r="I7" s="63" t="s">
        <v>17</v>
      </c>
      <c r="J7" s="538"/>
      <c r="K7" s="544"/>
      <c r="L7" s="467"/>
      <c r="M7" s="273"/>
      <c r="N7" s="542"/>
      <c r="O7" s="80"/>
      <c r="P7" s="80"/>
      <c r="Q7" s="80"/>
      <c r="R7" s="80"/>
      <c r="S7" s="80"/>
      <c r="T7" s="581">
        <v>6</v>
      </c>
      <c r="U7" s="584">
        <v>12</v>
      </c>
      <c r="V7" s="518">
        <v>9</v>
      </c>
      <c r="W7" s="583">
        <v>0</v>
      </c>
      <c r="X7" s="500">
        <v>3</v>
      </c>
      <c r="Y7" s="86"/>
      <c r="Z7" s="87"/>
      <c r="AA7" s="87"/>
      <c r="AB7" s="87"/>
      <c r="AC7" s="88"/>
      <c r="AD7" s="80"/>
      <c r="AE7" s="80"/>
      <c r="AF7" s="80"/>
      <c r="AG7" s="80"/>
      <c r="AH7" s="80"/>
      <c r="AI7" s="86"/>
      <c r="AJ7" s="87"/>
      <c r="AK7" s="87"/>
      <c r="AL7" s="87"/>
      <c r="AM7" s="88"/>
      <c r="AN7" s="743"/>
      <c r="AO7" s="744"/>
      <c r="AP7" s="744"/>
      <c r="AQ7" s="744"/>
      <c r="AR7" s="745"/>
      <c r="AS7" s="86"/>
      <c r="AT7" s="87"/>
      <c r="AU7" s="87"/>
      <c r="AV7" s="87"/>
      <c r="AW7" s="88"/>
      <c r="AX7" s="744"/>
      <c r="AY7" s="744"/>
      <c r="AZ7" s="744"/>
      <c r="BA7" s="744"/>
      <c r="BB7" s="745"/>
      <c r="BC7" s="743"/>
      <c r="BD7" s="744"/>
      <c r="BE7" s="744"/>
      <c r="BF7" s="744"/>
      <c r="BG7" s="745"/>
      <c r="BH7" s="619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</row>
    <row r="8" spans="1:115" ht="15" customHeight="1" thickBot="1">
      <c r="A8" s="310">
        <v>2</v>
      </c>
      <c r="B8" s="39" t="s">
        <v>29</v>
      </c>
      <c r="C8" s="258">
        <v>18</v>
      </c>
      <c r="D8" s="38">
        <v>12</v>
      </c>
      <c r="E8" s="269">
        <v>6</v>
      </c>
      <c r="F8" s="59">
        <v>32</v>
      </c>
      <c r="G8" s="95">
        <v>2</v>
      </c>
      <c r="H8" s="288">
        <v>0</v>
      </c>
      <c r="I8" s="62" t="s">
        <v>17</v>
      </c>
      <c r="J8" s="539"/>
      <c r="K8" s="545"/>
      <c r="L8" s="468"/>
      <c r="M8" s="108"/>
      <c r="N8" s="567"/>
      <c r="O8" s="80"/>
      <c r="P8" s="80"/>
      <c r="Q8" s="80"/>
      <c r="R8" s="80"/>
      <c r="S8" s="496"/>
      <c r="T8" s="543"/>
      <c r="U8" s="87"/>
      <c r="V8" s="87"/>
      <c r="W8" s="80"/>
      <c r="X8" s="80"/>
      <c r="Y8" s="471"/>
      <c r="Z8" s="468"/>
      <c r="AA8" s="468"/>
      <c r="AB8" s="108"/>
      <c r="AC8" s="139"/>
      <c r="AD8" s="587">
        <v>3</v>
      </c>
      <c r="AE8" s="585">
        <v>6</v>
      </c>
      <c r="AF8" s="518">
        <v>9</v>
      </c>
      <c r="AG8" s="582">
        <v>0</v>
      </c>
      <c r="AH8" s="326">
        <v>2</v>
      </c>
      <c r="AI8" s="79"/>
      <c r="AJ8" s="80"/>
      <c r="AK8" s="80"/>
      <c r="AL8" s="80"/>
      <c r="AM8" s="81"/>
      <c r="AN8" s="746"/>
      <c r="AO8" s="747"/>
      <c r="AP8" s="747"/>
      <c r="AQ8" s="747"/>
      <c r="AR8" s="748"/>
      <c r="AS8" s="79"/>
      <c r="AT8" s="80"/>
      <c r="AU8" s="80"/>
      <c r="AV8" s="80"/>
      <c r="AW8" s="81"/>
      <c r="AX8" s="747"/>
      <c r="AY8" s="747"/>
      <c r="AZ8" s="747"/>
      <c r="BA8" s="747"/>
      <c r="BB8" s="748"/>
      <c r="BC8" s="746"/>
      <c r="BD8" s="747"/>
      <c r="BE8" s="747"/>
      <c r="BF8" s="747"/>
      <c r="BG8" s="748"/>
      <c r="BH8" s="619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</row>
    <row r="9" spans="1:115" ht="15" customHeight="1">
      <c r="A9" s="310">
        <v>3</v>
      </c>
      <c r="B9" s="39" t="s">
        <v>27</v>
      </c>
      <c r="C9" s="258">
        <v>18</v>
      </c>
      <c r="D9" s="38">
        <v>18</v>
      </c>
      <c r="E9" s="269">
        <v>0</v>
      </c>
      <c r="F9" s="59">
        <v>32</v>
      </c>
      <c r="G9" s="95">
        <v>2</v>
      </c>
      <c r="H9" s="288">
        <v>0</v>
      </c>
      <c r="I9" s="62" t="s">
        <v>17</v>
      </c>
      <c r="J9" s="539"/>
      <c r="K9" s="545"/>
      <c r="L9" s="306">
        <v>18</v>
      </c>
      <c r="M9" s="586">
        <v>0</v>
      </c>
      <c r="N9" s="572">
        <v>2</v>
      </c>
      <c r="O9" s="80"/>
      <c r="P9" s="80"/>
      <c r="Q9" s="80"/>
      <c r="R9" s="80"/>
      <c r="S9" s="496"/>
      <c r="T9" s="543"/>
      <c r="U9" s="80"/>
      <c r="V9" s="80"/>
      <c r="W9" s="80"/>
      <c r="X9" s="80"/>
      <c r="Y9" s="79"/>
      <c r="Z9" s="80"/>
      <c r="AA9" s="80"/>
      <c r="AB9" s="80"/>
      <c r="AC9" s="81"/>
      <c r="AD9" s="80"/>
      <c r="AE9" s="80"/>
      <c r="AF9" s="80"/>
      <c r="AG9" s="80"/>
      <c r="AH9" s="80"/>
      <c r="AI9" s="79"/>
      <c r="AJ9" s="80"/>
      <c r="AK9" s="80"/>
      <c r="AL9" s="80"/>
      <c r="AM9" s="81"/>
      <c r="AN9" s="746"/>
      <c r="AO9" s="747"/>
      <c r="AP9" s="747"/>
      <c r="AQ9" s="747"/>
      <c r="AR9" s="748"/>
      <c r="AS9" s="79"/>
      <c r="AT9" s="80"/>
      <c r="AU9" s="80"/>
      <c r="AV9" s="80"/>
      <c r="AW9" s="81"/>
      <c r="AX9" s="747"/>
      <c r="AY9" s="747"/>
      <c r="AZ9" s="747"/>
      <c r="BA9" s="747"/>
      <c r="BB9" s="748"/>
      <c r="BC9" s="746"/>
      <c r="BD9" s="747"/>
      <c r="BE9" s="747"/>
      <c r="BF9" s="747"/>
      <c r="BG9" s="748"/>
      <c r="BH9" s="619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</row>
    <row r="10" spans="1:115" ht="15" customHeight="1" thickBot="1">
      <c r="A10" s="310">
        <v>4</v>
      </c>
      <c r="B10" s="41" t="s">
        <v>21</v>
      </c>
      <c r="C10" s="258">
        <v>18</v>
      </c>
      <c r="D10" s="38">
        <v>18</v>
      </c>
      <c r="E10" s="269">
        <v>0</v>
      </c>
      <c r="F10" s="59">
        <v>32</v>
      </c>
      <c r="G10" s="95">
        <v>2</v>
      </c>
      <c r="H10" s="288">
        <v>1</v>
      </c>
      <c r="I10" s="62" t="s">
        <v>17</v>
      </c>
      <c r="J10" s="539"/>
      <c r="K10" s="545"/>
      <c r="L10" s="180">
        <v>18</v>
      </c>
      <c r="M10" s="314">
        <v>0</v>
      </c>
      <c r="N10" s="307">
        <v>2</v>
      </c>
      <c r="O10" s="80"/>
      <c r="P10" s="80"/>
      <c r="Q10" s="80"/>
      <c r="R10" s="80"/>
      <c r="S10" s="496"/>
      <c r="T10" s="543"/>
      <c r="U10" s="80"/>
      <c r="V10" s="80"/>
      <c r="W10" s="80"/>
      <c r="X10" s="80"/>
      <c r="Y10" s="79"/>
      <c r="Z10" s="80"/>
      <c r="AA10" s="80"/>
      <c r="AB10" s="80"/>
      <c r="AC10" s="81"/>
      <c r="AD10" s="80"/>
      <c r="AE10" s="80"/>
      <c r="AF10" s="80"/>
      <c r="AG10" s="80"/>
      <c r="AH10" s="80"/>
      <c r="AI10" s="79"/>
      <c r="AJ10" s="80"/>
      <c r="AK10" s="80"/>
      <c r="AL10" s="80"/>
      <c r="AM10" s="81"/>
      <c r="AN10" s="746"/>
      <c r="AO10" s="747"/>
      <c r="AP10" s="747"/>
      <c r="AQ10" s="747"/>
      <c r="AR10" s="748"/>
      <c r="AS10" s="79"/>
      <c r="AT10" s="80"/>
      <c r="AU10" s="80"/>
      <c r="AV10" s="80"/>
      <c r="AW10" s="81"/>
      <c r="AX10" s="747"/>
      <c r="AY10" s="747"/>
      <c r="AZ10" s="747"/>
      <c r="BA10" s="747"/>
      <c r="BB10" s="748"/>
      <c r="BC10" s="746"/>
      <c r="BD10" s="747"/>
      <c r="BE10" s="747"/>
      <c r="BF10" s="747"/>
      <c r="BG10" s="748"/>
      <c r="BH10" s="619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</row>
    <row r="11" spans="1:115" ht="15" customHeight="1" thickBot="1">
      <c r="A11" s="310">
        <v>5</v>
      </c>
      <c r="B11" s="43" t="s">
        <v>20</v>
      </c>
      <c r="C11" s="258">
        <v>108</v>
      </c>
      <c r="D11" s="38">
        <v>72</v>
      </c>
      <c r="E11" s="269">
        <v>36</v>
      </c>
      <c r="F11" s="443">
        <v>192</v>
      </c>
      <c r="G11" s="95">
        <v>12</v>
      </c>
      <c r="H11" s="289">
        <v>0</v>
      </c>
      <c r="I11" s="62" t="s">
        <v>37</v>
      </c>
      <c r="J11" s="539"/>
      <c r="K11" s="545"/>
      <c r="L11" s="184">
        <v>12</v>
      </c>
      <c r="M11" s="315">
        <v>6</v>
      </c>
      <c r="N11" s="450">
        <v>2</v>
      </c>
      <c r="O11" s="747"/>
      <c r="P11" s="747"/>
      <c r="Q11" s="581">
        <v>12</v>
      </c>
      <c r="R11" s="583">
        <v>6</v>
      </c>
      <c r="S11" s="326">
        <v>2</v>
      </c>
      <c r="T11" s="80"/>
      <c r="U11" s="80"/>
      <c r="V11" s="581">
        <v>12</v>
      </c>
      <c r="W11" s="583">
        <v>6</v>
      </c>
      <c r="X11" s="500">
        <v>2</v>
      </c>
      <c r="Y11" s="79"/>
      <c r="Z11" s="80"/>
      <c r="AA11" s="581">
        <v>12</v>
      </c>
      <c r="AB11" s="582">
        <v>6</v>
      </c>
      <c r="AC11" s="326">
        <v>2</v>
      </c>
      <c r="AD11" s="80"/>
      <c r="AE11" s="80"/>
      <c r="AF11" s="306">
        <v>12</v>
      </c>
      <c r="AG11" s="597">
        <v>6</v>
      </c>
      <c r="AH11" s="325">
        <v>2</v>
      </c>
      <c r="AI11" s="79"/>
      <c r="AJ11" s="80"/>
      <c r="AK11" s="306">
        <v>12</v>
      </c>
      <c r="AL11" s="597">
        <v>6</v>
      </c>
      <c r="AM11" s="325">
        <v>2</v>
      </c>
      <c r="AN11" s="746"/>
      <c r="AO11" s="747"/>
      <c r="AP11" s="747"/>
      <c r="AQ11" s="747"/>
      <c r="AR11" s="748"/>
      <c r="AS11" s="79"/>
      <c r="AT11" s="80"/>
      <c r="AU11" s="468"/>
      <c r="AV11" s="108"/>
      <c r="AW11" s="139"/>
      <c r="AX11" s="747"/>
      <c r="AY11" s="747"/>
      <c r="AZ11" s="747"/>
      <c r="BA11" s="747"/>
      <c r="BB11" s="748"/>
      <c r="BC11" s="746"/>
      <c r="BD11" s="747"/>
      <c r="BE11" s="747"/>
      <c r="BF11" s="747"/>
      <c r="BG11" s="748"/>
      <c r="BH11" s="619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</row>
    <row r="12" spans="1:115" ht="15" customHeight="1" thickBot="1">
      <c r="A12" s="430">
        <v>6</v>
      </c>
      <c r="B12" s="474" t="s">
        <v>134</v>
      </c>
      <c r="C12" s="259">
        <v>45</v>
      </c>
      <c r="D12" s="37">
        <v>27</v>
      </c>
      <c r="E12" s="270">
        <v>18</v>
      </c>
      <c r="F12" s="444">
        <v>80</v>
      </c>
      <c r="G12" s="96">
        <v>5</v>
      </c>
      <c r="H12" s="290">
        <v>0</v>
      </c>
      <c r="I12" s="336" t="s">
        <v>17</v>
      </c>
      <c r="J12" s="540"/>
      <c r="K12" s="541"/>
      <c r="L12" s="469"/>
      <c r="M12" s="469"/>
      <c r="N12" s="207"/>
      <c r="O12" s="80"/>
      <c r="P12" s="80"/>
      <c r="Q12" s="80"/>
      <c r="R12" s="80"/>
      <c r="S12" s="496"/>
      <c r="T12" s="543"/>
      <c r="U12" s="80"/>
      <c r="V12" s="80"/>
      <c r="W12" s="80"/>
      <c r="X12" s="80"/>
      <c r="Y12" s="82"/>
      <c r="Z12" s="83"/>
      <c r="AA12" s="469"/>
      <c r="AB12" s="272"/>
      <c r="AC12" s="237"/>
      <c r="AD12" s="581">
        <v>6</v>
      </c>
      <c r="AE12" s="518">
        <v>12</v>
      </c>
      <c r="AF12" s="185">
        <v>9</v>
      </c>
      <c r="AG12" s="598">
        <v>0</v>
      </c>
      <c r="AH12" s="600">
        <v>3</v>
      </c>
      <c r="AI12" s="581">
        <v>3</v>
      </c>
      <c r="AJ12" s="518">
        <v>6</v>
      </c>
      <c r="AK12" s="185">
        <v>9</v>
      </c>
      <c r="AL12" s="598">
        <v>0</v>
      </c>
      <c r="AM12" s="255">
        <v>2</v>
      </c>
      <c r="AN12" s="749"/>
      <c r="AO12" s="750"/>
      <c r="AP12" s="750"/>
      <c r="AQ12" s="750"/>
      <c r="AR12" s="751"/>
      <c r="AS12" s="82"/>
      <c r="AT12" s="83"/>
      <c r="AU12" s="469"/>
      <c r="AV12" s="272"/>
      <c r="AW12" s="150"/>
      <c r="AX12" s="750"/>
      <c r="AY12" s="750"/>
      <c r="AZ12" s="750"/>
      <c r="BA12" s="750"/>
      <c r="BB12" s="751"/>
      <c r="BC12" s="749"/>
      <c r="BD12" s="750"/>
      <c r="BE12" s="750"/>
      <c r="BF12" s="750"/>
      <c r="BG12" s="751"/>
      <c r="BH12" s="619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</row>
    <row r="13" spans="1:115" ht="15" customHeight="1" thickBot="1">
      <c r="A13" s="8" t="s">
        <v>15</v>
      </c>
      <c r="B13" s="9" t="s">
        <v>8</v>
      </c>
      <c r="C13" s="568">
        <f t="shared" ref="C13:H13" si="3">SUM(C14:C41)</f>
        <v>936</v>
      </c>
      <c r="D13" s="14">
        <f t="shared" si="3"/>
        <v>628</v>
      </c>
      <c r="E13" s="568">
        <f t="shared" si="3"/>
        <v>308</v>
      </c>
      <c r="F13" s="14">
        <f t="shared" si="3"/>
        <v>1707</v>
      </c>
      <c r="G13" s="568">
        <f t="shared" si="3"/>
        <v>105</v>
      </c>
      <c r="H13" s="14">
        <f t="shared" si="3"/>
        <v>55</v>
      </c>
      <c r="I13" s="569"/>
      <c r="J13" s="502">
        <f t="shared" ref="J13:AO13" si="4">SUM(J14:J41)</f>
        <v>69</v>
      </c>
      <c r="K13" s="574">
        <f t="shared" si="4"/>
        <v>57</v>
      </c>
      <c r="L13" s="218">
        <f t="shared" si="4"/>
        <v>102</v>
      </c>
      <c r="M13" s="574">
        <f t="shared" si="4"/>
        <v>0</v>
      </c>
      <c r="N13" s="599">
        <f t="shared" si="4"/>
        <v>24</v>
      </c>
      <c r="O13" s="19">
        <f t="shared" si="4"/>
        <v>63</v>
      </c>
      <c r="P13" s="28">
        <f t="shared" si="4"/>
        <v>90</v>
      </c>
      <c r="Q13" s="16">
        <f t="shared" si="4"/>
        <v>93</v>
      </c>
      <c r="R13" s="28">
        <f t="shared" si="4"/>
        <v>0</v>
      </c>
      <c r="S13" s="17">
        <f t="shared" si="4"/>
        <v>28</v>
      </c>
      <c r="T13" s="19">
        <f t="shared" si="4"/>
        <v>47</v>
      </c>
      <c r="U13" s="28">
        <f t="shared" si="4"/>
        <v>76</v>
      </c>
      <c r="V13" s="16">
        <f t="shared" si="4"/>
        <v>93</v>
      </c>
      <c r="W13" s="28">
        <f t="shared" si="4"/>
        <v>0</v>
      </c>
      <c r="X13" s="17">
        <f t="shared" si="4"/>
        <v>25</v>
      </c>
      <c r="Y13" s="163">
        <f t="shared" si="4"/>
        <v>50</v>
      </c>
      <c r="Z13" s="279">
        <f t="shared" si="4"/>
        <v>82</v>
      </c>
      <c r="AA13" s="546">
        <f t="shared" si="4"/>
        <v>117</v>
      </c>
      <c r="AB13" s="547">
        <f t="shared" si="4"/>
        <v>0</v>
      </c>
      <c r="AC13" s="548">
        <f t="shared" si="4"/>
        <v>28</v>
      </c>
      <c r="AD13" s="19">
        <f t="shared" si="4"/>
        <v>0</v>
      </c>
      <c r="AE13" s="28">
        <f t="shared" si="4"/>
        <v>0</v>
      </c>
      <c r="AF13" s="16">
        <f t="shared" si="4"/>
        <v>0</v>
      </c>
      <c r="AG13" s="28">
        <f t="shared" si="4"/>
        <v>0</v>
      </c>
      <c r="AH13" s="162">
        <f t="shared" si="4"/>
        <v>0</v>
      </c>
      <c r="AI13" s="413">
        <f t="shared" si="4"/>
        <v>0</v>
      </c>
      <c r="AJ13" s="280">
        <f t="shared" si="4"/>
        <v>0</v>
      </c>
      <c r="AK13" s="161">
        <f t="shared" si="4"/>
        <v>0</v>
      </c>
      <c r="AL13" s="279">
        <f t="shared" si="4"/>
        <v>0</v>
      </c>
      <c r="AM13" s="162">
        <f t="shared" si="4"/>
        <v>0</v>
      </c>
      <c r="AN13" s="19">
        <f t="shared" si="4"/>
        <v>0</v>
      </c>
      <c r="AO13" s="28">
        <f t="shared" si="4"/>
        <v>0</v>
      </c>
      <c r="AP13" s="16">
        <f t="shared" ref="AP13:BG13" si="5">SUM(AP14:AP41)</f>
        <v>0</v>
      </c>
      <c r="AQ13" s="28">
        <f t="shared" si="5"/>
        <v>0</v>
      </c>
      <c r="AR13" s="17">
        <f t="shared" si="5"/>
        <v>0</v>
      </c>
      <c r="AS13" s="413">
        <f t="shared" si="5"/>
        <v>0</v>
      </c>
      <c r="AT13" s="280">
        <f t="shared" si="5"/>
        <v>0</v>
      </c>
      <c r="AU13" s="161">
        <f t="shared" si="5"/>
        <v>0</v>
      </c>
      <c r="AV13" s="279">
        <f t="shared" si="5"/>
        <v>0</v>
      </c>
      <c r="AW13" s="162">
        <f t="shared" si="5"/>
        <v>0</v>
      </c>
      <c r="AX13" s="19">
        <f t="shared" si="5"/>
        <v>0</v>
      </c>
      <c r="AY13" s="28">
        <f t="shared" si="5"/>
        <v>0</v>
      </c>
      <c r="AZ13" s="16">
        <f t="shared" si="5"/>
        <v>0</v>
      </c>
      <c r="BA13" s="28">
        <f t="shared" si="5"/>
        <v>0</v>
      </c>
      <c r="BB13" s="17">
        <f t="shared" si="5"/>
        <v>0</v>
      </c>
      <c r="BC13" s="143">
        <f t="shared" si="5"/>
        <v>0</v>
      </c>
      <c r="BD13" s="28">
        <f t="shared" si="5"/>
        <v>0</v>
      </c>
      <c r="BE13" s="16">
        <f t="shared" si="5"/>
        <v>0</v>
      </c>
      <c r="BF13" s="29">
        <f t="shared" si="5"/>
        <v>0</v>
      </c>
      <c r="BG13" s="17">
        <f t="shared" si="5"/>
        <v>0</v>
      </c>
      <c r="BH13" s="619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</row>
    <row r="14" spans="1:115" ht="15" customHeight="1">
      <c r="A14" s="689">
        <v>7</v>
      </c>
      <c r="B14" s="550" t="s">
        <v>47</v>
      </c>
      <c r="C14" s="247">
        <v>30</v>
      </c>
      <c r="D14" s="349">
        <v>24</v>
      </c>
      <c r="E14" s="352">
        <v>6</v>
      </c>
      <c r="F14" s="561">
        <v>45</v>
      </c>
      <c r="G14" s="308">
        <v>3</v>
      </c>
      <c r="H14" s="563"/>
      <c r="I14" s="133" t="s">
        <v>67</v>
      </c>
      <c r="J14" s="306">
        <v>12</v>
      </c>
      <c r="K14" s="371">
        <v>6</v>
      </c>
      <c r="L14" s="214">
        <v>12</v>
      </c>
      <c r="M14" s="576"/>
      <c r="N14" s="308">
        <v>3</v>
      </c>
      <c r="O14" s="79"/>
      <c r="P14" s="80"/>
      <c r="Q14" s="80"/>
      <c r="R14" s="80"/>
      <c r="S14" s="81"/>
      <c r="T14" s="90"/>
      <c r="U14" s="87"/>
      <c r="V14" s="90"/>
      <c r="W14" s="87"/>
      <c r="X14" s="91"/>
      <c r="Y14" s="87"/>
      <c r="Z14" s="110"/>
      <c r="AA14" s="87"/>
      <c r="AB14" s="110"/>
      <c r="AC14" s="87"/>
      <c r="AD14" s="86"/>
      <c r="AE14" s="110"/>
      <c r="AF14" s="87"/>
      <c r="AG14" s="110"/>
      <c r="AH14" s="88"/>
      <c r="AI14" s="109"/>
      <c r="AJ14" s="110"/>
      <c r="AK14" s="110"/>
      <c r="AL14" s="110"/>
      <c r="AM14" s="110"/>
      <c r="AN14" s="89"/>
      <c r="AO14" s="87"/>
      <c r="AP14" s="90"/>
      <c r="AQ14" s="87"/>
      <c r="AR14" s="91"/>
      <c r="AS14" s="86"/>
      <c r="AT14" s="110"/>
      <c r="AU14" s="87"/>
      <c r="AV14" s="110"/>
      <c r="AW14" s="88"/>
      <c r="AX14" s="87"/>
      <c r="AY14" s="110"/>
      <c r="AZ14" s="87"/>
      <c r="BA14" s="110"/>
      <c r="BB14" s="88"/>
      <c r="BC14" s="109"/>
      <c r="BD14" s="110"/>
      <c r="BE14" s="110"/>
      <c r="BF14" s="110"/>
      <c r="BG14" s="111"/>
      <c r="BH14" s="619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</row>
    <row r="15" spans="1:115" ht="15" customHeight="1">
      <c r="A15" s="689">
        <v>8</v>
      </c>
      <c r="B15" s="551" t="s">
        <v>48</v>
      </c>
      <c r="C15" s="137">
        <v>21</v>
      </c>
      <c r="D15" s="350">
        <v>21</v>
      </c>
      <c r="E15" s="353">
        <v>0</v>
      </c>
      <c r="F15" s="75">
        <v>29</v>
      </c>
      <c r="G15" s="97">
        <v>2</v>
      </c>
      <c r="H15" s="451"/>
      <c r="I15" s="78" t="s">
        <v>17</v>
      </c>
      <c r="J15" s="180">
        <v>9</v>
      </c>
      <c r="K15" s="372">
        <v>0</v>
      </c>
      <c r="L15" s="178">
        <v>12</v>
      </c>
      <c r="M15" s="428"/>
      <c r="N15" s="97">
        <v>2</v>
      </c>
      <c r="O15" s="79"/>
      <c r="P15" s="80"/>
      <c r="Q15" s="80"/>
      <c r="R15" s="80"/>
      <c r="S15" s="81"/>
      <c r="T15" s="93"/>
      <c r="U15" s="80"/>
      <c r="V15" s="93"/>
      <c r="W15" s="80"/>
      <c r="X15" s="94"/>
      <c r="Y15" s="80"/>
      <c r="Z15" s="113"/>
      <c r="AA15" s="80"/>
      <c r="AB15" s="113"/>
      <c r="AC15" s="80"/>
      <c r="AD15" s="79"/>
      <c r="AE15" s="113"/>
      <c r="AF15" s="80"/>
      <c r="AG15" s="113"/>
      <c r="AH15" s="81"/>
      <c r="AI15" s="112"/>
      <c r="AJ15" s="113"/>
      <c r="AK15" s="113"/>
      <c r="AL15" s="113"/>
      <c r="AM15" s="113"/>
      <c r="AN15" s="92"/>
      <c r="AO15" s="80"/>
      <c r="AP15" s="93"/>
      <c r="AQ15" s="80"/>
      <c r="AR15" s="94"/>
      <c r="AS15" s="79"/>
      <c r="AT15" s="113"/>
      <c r="AU15" s="80"/>
      <c r="AV15" s="113"/>
      <c r="AW15" s="81"/>
      <c r="AX15" s="80"/>
      <c r="AY15" s="113"/>
      <c r="AZ15" s="80"/>
      <c r="BA15" s="113"/>
      <c r="BB15" s="81"/>
      <c r="BC15" s="112"/>
      <c r="BD15" s="113"/>
      <c r="BE15" s="113"/>
      <c r="BF15" s="113"/>
      <c r="BG15" s="114"/>
      <c r="BH15" s="619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</row>
    <row r="16" spans="1:115" ht="15" customHeight="1">
      <c r="A16" s="689">
        <v>9</v>
      </c>
      <c r="B16" s="551" t="s">
        <v>50</v>
      </c>
      <c r="C16" s="137">
        <v>30</v>
      </c>
      <c r="D16" s="350">
        <v>24</v>
      </c>
      <c r="E16" s="353">
        <v>6</v>
      </c>
      <c r="F16" s="40">
        <v>45</v>
      </c>
      <c r="G16" s="97">
        <v>3</v>
      </c>
      <c r="H16" s="451">
        <v>1</v>
      </c>
      <c r="I16" s="134">
        <v>6</v>
      </c>
      <c r="J16" s="670">
        <v>12</v>
      </c>
      <c r="K16" s="372">
        <v>6</v>
      </c>
      <c r="L16" s="671">
        <v>12</v>
      </c>
      <c r="M16" s="428"/>
      <c r="N16" s="97">
        <v>3</v>
      </c>
      <c r="O16" s="79"/>
      <c r="P16" s="80"/>
      <c r="Q16" s="80"/>
      <c r="R16" s="80"/>
      <c r="S16" s="81"/>
      <c r="T16" s="93"/>
      <c r="U16" s="80"/>
      <c r="V16" s="93"/>
      <c r="W16" s="80"/>
      <c r="X16" s="94"/>
      <c r="Y16" s="80"/>
      <c r="Z16" s="113"/>
      <c r="AA16" s="80"/>
      <c r="AB16" s="113"/>
      <c r="AC16" s="80"/>
      <c r="AD16" s="79"/>
      <c r="AE16" s="113"/>
      <c r="AF16" s="80"/>
      <c r="AG16" s="113"/>
      <c r="AH16" s="81"/>
      <c r="AI16" s="112"/>
      <c r="AJ16" s="113"/>
      <c r="AK16" s="113"/>
      <c r="AL16" s="113"/>
      <c r="AM16" s="113"/>
      <c r="AN16" s="92"/>
      <c r="AO16" s="80"/>
      <c r="AP16" s="93"/>
      <c r="AQ16" s="80"/>
      <c r="AR16" s="94"/>
      <c r="AS16" s="79"/>
      <c r="AT16" s="113"/>
      <c r="AU16" s="80"/>
      <c r="AV16" s="113"/>
      <c r="AW16" s="81"/>
      <c r="AX16" s="80"/>
      <c r="AY16" s="113"/>
      <c r="AZ16" s="80"/>
      <c r="BA16" s="113"/>
      <c r="BB16" s="81"/>
      <c r="BC16" s="112"/>
      <c r="BD16" s="113"/>
      <c r="BE16" s="113"/>
      <c r="BF16" s="113"/>
      <c r="BG16" s="114"/>
      <c r="BH16" s="619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</row>
    <row r="17" spans="1:115" ht="15" customHeight="1">
      <c r="A17" s="689">
        <v>10</v>
      </c>
      <c r="B17" s="551" t="s">
        <v>64</v>
      </c>
      <c r="C17" s="137">
        <v>21</v>
      </c>
      <c r="D17" s="350">
        <v>15</v>
      </c>
      <c r="E17" s="353">
        <v>6</v>
      </c>
      <c r="F17" s="75">
        <v>60</v>
      </c>
      <c r="G17" s="97">
        <v>3</v>
      </c>
      <c r="H17" s="451"/>
      <c r="I17" s="78" t="s">
        <v>17</v>
      </c>
      <c r="J17" s="180">
        <v>6</v>
      </c>
      <c r="K17" s="372">
        <v>6</v>
      </c>
      <c r="L17" s="178">
        <v>9</v>
      </c>
      <c r="M17" s="428"/>
      <c r="N17" s="97">
        <v>3</v>
      </c>
      <c r="O17" s="79"/>
      <c r="P17" s="80"/>
      <c r="Q17" s="80"/>
      <c r="R17" s="80"/>
      <c r="S17" s="81"/>
      <c r="T17" s="93"/>
      <c r="U17" s="80"/>
      <c r="V17" s="93"/>
      <c r="W17" s="80"/>
      <c r="X17" s="94"/>
      <c r="Y17" s="80"/>
      <c r="Z17" s="113"/>
      <c r="AA17" s="80"/>
      <c r="AB17" s="113"/>
      <c r="AC17" s="80"/>
      <c r="AD17" s="79"/>
      <c r="AE17" s="113"/>
      <c r="AF17" s="80"/>
      <c r="AG17" s="113"/>
      <c r="AH17" s="81"/>
      <c r="AI17" s="112"/>
      <c r="AJ17" s="113"/>
      <c r="AK17" s="113"/>
      <c r="AL17" s="113"/>
      <c r="AM17" s="113"/>
      <c r="AN17" s="92"/>
      <c r="AO17" s="80"/>
      <c r="AP17" s="93"/>
      <c r="AQ17" s="80"/>
      <c r="AR17" s="94"/>
      <c r="AS17" s="79"/>
      <c r="AT17" s="113"/>
      <c r="AU17" s="80"/>
      <c r="AV17" s="113"/>
      <c r="AW17" s="81"/>
      <c r="AX17" s="80"/>
      <c r="AY17" s="113"/>
      <c r="AZ17" s="80"/>
      <c r="BA17" s="113"/>
      <c r="BB17" s="81"/>
      <c r="BC17" s="112"/>
      <c r="BD17" s="113"/>
      <c r="BE17" s="113"/>
      <c r="BF17" s="113"/>
      <c r="BG17" s="114"/>
      <c r="BH17" s="619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</row>
    <row r="18" spans="1:115" ht="15" customHeight="1">
      <c r="A18" s="689">
        <v>11</v>
      </c>
      <c r="B18" s="551" t="s">
        <v>51</v>
      </c>
      <c r="C18" s="137">
        <v>21</v>
      </c>
      <c r="D18" s="350">
        <v>15</v>
      </c>
      <c r="E18" s="353">
        <v>6</v>
      </c>
      <c r="F18" s="75">
        <v>29</v>
      </c>
      <c r="G18" s="97">
        <v>2</v>
      </c>
      <c r="H18" s="451">
        <v>1</v>
      </c>
      <c r="I18" s="78" t="s">
        <v>17</v>
      </c>
      <c r="J18" s="180">
        <v>3</v>
      </c>
      <c r="K18" s="372">
        <v>6</v>
      </c>
      <c r="L18" s="671">
        <v>12</v>
      </c>
      <c r="M18" s="428"/>
      <c r="N18" s="97">
        <v>2</v>
      </c>
      <c r="O18" s="79"/>
      <c r="P18" s="80"/>
      <c r="Q18" s="80"/>
      <c r="R18" s="80"/>
      <c r="S18" s="81"/>
      <c r="T18" s="93"/>
      <c r="U18" s="80"/>
      <c r="V18" s="93"/>
      <c r="W18" s="80"/>
      <c r="X18" s="94"/>
      <c r="Y18" s="80"/>
      <c r="Z18" s="113"/>
      <c r="AA18" s="80"/>
      <c r="AB18" s="113"/>
      <c r="AC18" s="80"/>
      <c r="AD18" s="79"/>
      <c r="AE18" s="113"/>
      <c r="AF18" s="80"/>
      <c r="AG18" s="113"/>
      <c r="AH18" s="81"/>
      <c r="AI18" s="112"/>
      <c r="AJ18" s="113"/>
      <c r="AK18" s="113"/>
      <c r="AL18" s="113"/>
      <c r="AM18" s="113"/>
      <c r="AN18" s="92"/>
      <c r="AO18" s="80"/>
      <c r="AP18" s="93"/>
      <c r="AQ18" s="80"/>
      <c r="AR18" s="94"/>
      <c r="AS18" s="79"/>
      <c r="AT18" s="113"/>
      <c r="AU18" s="80"/>
      <c r="AV18" s="113"/>
      <c r="AW18" s="81"/>
      <c r="AX18" s="80"/>
      <c r="AY18" s="113"/>
      <c r="AZ18" s="80"/>
      <c r="BA18" s="113"/>
      <c r="BB18" s="81"/>
      <c r="BC18" s="112"/>
      <c r="BD18" s="113"/>
      <c r="BE18" s="113"/>
      <c r="BF18" s="113"/>
      <c r="BG18" s="114"/>
      <c r="BH18" s="619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</row>
    <row r="19" spans="1:115" ht="15" customHeight="1">
      <c r="A19" s="689">
        <v>12</v>
      </c>
      <c r="B19" s="551" t="s">
        <v>52</v>
      </c>
      <c r="C19" s="137">
        <v>18</v>
      </c>
      <c r="D19" s="350">
        <v>12</v>
      </c>
      <c r="E19" s="353">
        <v>6</v>
      </c>
      <c r="F19" s="75">
        <v>32</v>
      </c>
      <c r="G19" s="97">
        <v>2</v>
      </c>
      <c r="H19" s="451">
        <v>2</v>
      </c>
      <c r="I19" s="78" t="s">
        <v>17</v>
      </c>
      <c r="J19" s="180">
        <v>3</v>
      </c>
      <c r="K19" s="372">
        <v>6</v>
      </c>
      <c r="L19" s="178">
        <v>9</v>
      </c>
      <c r="M19" s="428"/>
      <c r="N19" s="97">
        <v>2</v>
      </c>
      <c r="O19" s="79"/>
      <c r="P19" s="80"/>
      <c r="Q19" s="80"/>
      <c r="R19" s="80"/>
      <c r="S19" s="81"/>
      <c r="T19" s="93"/>
      <c r="U19" s="80"/>
      <c r="V19" s="93"/>
      <c r="W19" s="80"/>
      <c r="X19" s="94"/>
      <c r="Y19" s="80"/>
      <c r="Z19" s="113"/>
      <c r="AA19" s="80"/>
      <c r="AB19" s="113"/>
      <c r="AC19" s="80"/>
      <c r="AD19" s="79"/>
      <c r="AE19" s="113"/>
      <c r="AF19" s="80"/>
      <c r="AG19" s="113"/>
      <c r="AH19" s="81"/>
      <c r="AI19" s="112"/>
      <c r="AJ19" s="113"/>
      <c r="AK19" s="113"/>
      <c r="AL19" s="113"/>
      <c r="AM19" s="114"/>
      <c r="AN19" s="92"/>
      <c r="AO19" s="80"/>
      <c r="AP19" s="93"/>
      <c r="AQ19" s="80"/>
      <c r="AR19" s="94"/>
      <c r="AS19" s="79"/>
      <c r="AT19" s="113"/>
      <c r="AU19" s="80"/>
      <c r="AV19" s="113"/>
      <c r="AW19" s="81"/>
      <c r="AX19" s="80"/>
      <c r="AY19" s="113"/>
      <c r="AZ19" s="80"/>
      <c r="BA19" s="113"/>
      <c r="BB19" s="81"/>
      <c r="BC19" s="112"/>
      <c r="BD19" s="113"/>
      <c r="BE19" s="113"/>
      <c r="BF19" s="113"/>
      <c r="BG19" s="114"/>
      <c r="BH19" s="619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</row>
    <row r="20" spans="1:115" ht="15" customHeight="1">
      <c r="A20" s="689">
        <v>13</v>
      </c>
      <c r="B20" s="551" t="s">
        <v>68</v>
      </c>
      <c r="C20" s="137">
        <v>39</v>
      </c>
      <c r="D20" s="350">
        <v>24</v>
      </c>
      <c r="E20" s="353">
        <v>15</v>
      </c>
      <c r="F20" s="40">
        <v>61</v>
      </c>
      <c r="G20" s="97">
        <v>4</v>
      </c>
      <c r="H20" s="451">
        <v>2</v>
      </c>
      <c r="I20" s="134" t="s">
        <v>67</v>
      </c>
      <c r="J20" s="670">
        <v>12</v>
      </c>
      <c r="K20" s="372">
        <v>15</v>
      </c>
      <c r="L20" s="672">
        <v>12</v>
      </c>
      <c r="M20" s="429"/>
      <c r="N20" s="97">
        <v>4</v>
      </c>
      <c r="O20" s="79"/>
      <c r="P20" s="108"/>
      <c r="Q20" s="80"/>
      <c r="R20" s="108"/>
      <c r="S20" s="81"/>
      <c r="T20" s="93"/>
      <c r="U20" s="80"/>
      <c r="V20" s="93"/>
      <c r="W20" s="80"/>
      <c r="X20" s="94"/>
      <c r="Y20" s="80"/>
      <c r="Z20" s="113"/>
      <c r="AA20" s="80"/>
      <c r="AB20" s="113"/>
      <c r="AC20" s="80"/>
      <c r="AD20" s="79"/>
      <c r="AE20" s="113"/>
      <c r="AF20" s="80"/>
      <c r="AG20" s="113"/>
      <c r="AH20" s="81"/>
      <c r="AI20" s="112"/>
      <c r="AJ20" s="113"/>
      <c r="AK20" s="113"/>
      <c r="AL20" s="113"/>
      <c r="AM20" s="114"/>
      <c r="AN20" s="92"/>
      <c r="AO20" s="80"/>
      <c r="AP20" s="93"/>
      <c r="AQ20" s="80"/>
      <c r="AR20" s="94"/>
      <c r="AS20" s="79"/>
      <c r="AT20" s="113"/>
      <c r="AU20" s="80"/>
      <c r="AV20" s="113"/>
      <c r="AW20" s="81"/>
      <c r="AX20" s="79"/>
      <c r="AY20" s="113"/>
      <c r="AZ20" s="80"/>
      <c r="BA20" s="113"/>
      <c r="BB20" s="81"/>
      <c r="BC20" s="112"/>
      <c r="BD20" s="113"/>
      <c r="BE20" s="113"/>
      <c r="BF20" s="113"/>
      <c r="BG20" s="114"/>
      <c r="BH20" s="620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</row>
    <row r="21" spans="1:115" ht="15" customHeight="1">
      <c r="A21" s="689">
        <v>14</v>
      </c>
      <c r="B21" s="551" t="s">
        <v>53</v>
      </c>
      <c r="C21" s="137">
        <v>18</v>
      </c>
      <c r="D21" s="350">
        <v>12</v>
      </c>
      <c r="E21" s="353">
        <v>6</v>
      </c>
      <c r="F21" s="75">
        <v>57</v>
      </c>
      <c r="G21" s="97">
        <v>3</v>
      </c>
      <c r="H21" s="451">
        <v>1</v>
      </c>
      <c r="I21" s="78" t="s">
        <v>17</v>
      </c>
      <c r="J21" s="670">
        <v>6</v>
      </c>
      <c r="K21" s="370">
        <v>3</v>
      </c>
      <c r="L21" s="672">
        <v>12</v>
      </c>
      <c r="M21" s="429"/>
      <c r="N21" s="97">
        <v>3</v>
      </c>
      <c r="O21" s="471"/>
      <c r="P21" s="108"/>
      <c r="Q21" s="468"/>
      <c r="R21" s="108"/>
      <c r="S21" s="139"/>
      <c r="T21" s="93"/>
      <c r="U21" s="80"/>
      <c r="V21" s="93"/>
      <c r="W21" s="80"/>
      <c r="X21" s="94"/>
      <c r="Y21" s="80"/>
      <c r="Z21" s="113"/>
      <c r="AA21" s="80"/>
      <c r="AB21" s="113"/>
      <c r="AC21" s="80"/>
      <c r="AD21" s="79"/>
      <c r="AE21" s="113"/>
      <c r="AF21" s="80"/>
      <c r="AG21" s="113"/>
      <c r="AH21" s="81"/>
      <c r="AI21" s="112"/>
      <c r="AJ21" s="113"/>
      <c r="AK21" s="113"/>
      <c r="AL21" s="113"/>
      <c r="AM21" s="114"/>
      <c r="AN21" s="92"/>
      <c r="AO21" s="80"/>
      <c r="AP21" s="93"/>
      <c r="AQ21" s="80"/>
      <c r="AR21" s="94"/>
      <c r="AS21" s="79"/>
      <c r="AT21" s="113"/>
      <c r="AU21" s="80"/>
      <c r="AV21" s="113"/>
      <c r="AW21" s="81"/>
      <c r="AX21" s="79"/>
      <c r="AY21" s="113"/>
      <c r="AZ21" s="80"/>
      <c r="BA21" s="113"/>
      <c r="BB21" s="81"/>
      <c r="BC21" s="112"/>
      <c r="BD21" s="113"/>
      <c r="BE21" s="113"/>
      <c r="BF21" s="113"/>
      <c r="BG21" s="114"/>
      <c r="BH21" s="620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</row>
    <row r="22" spans="1:115" s="281" customFormat="1" ht="15" customHeight="1" thickBot="1">
      <c r="A22" s="689">
        <v>15</v>
      </c>
      <c r="B22" s="551" t="s">
        <v>143</v>
      </c>
      <c r="C22" s="549">
        <v>27</v>
      </c>
      <c r="D22" s="350">
        <v>18</v>
      </c>
      <c r="E22" s="353">
        <v>9</v>
      </c>
      <c r="F22" s="75">
        <v>32</v>
      </c>
      <c r="G22" s="97">
        <v>2</v>
      </c>
      <c r="H22" s="451">
        <v>1</v>
      </c>
      <c r="I22" s="78" t="s">
        <v>17</v>
      </c>
      <c r="J22" s="673">
        <v>6</v>
      </c>
      <c r="K22" s="375">
        <v>9</v>
      </c>
      <c r="L22" s="674">
        <v>12</v>
      </c>
      <c r="M22" s="441"/>
      <c r="N22" s="228">
        <v>2</v>
      </c>
      <c r="O22" s="471"/>
      <c r="P22" s="108"/>
      <c r="Q22" s="468"/>
      <c r="R22" s="108"/>
      <c r="S22" s="139"/>
      <c r="T22" s="93"/>
      <c r="U22" s="80"/>
      <c r="V22" s="93"/>
      <c r="W22" s="80"/>
      <c r="X22" s="94"/>
      <c r="Y22" s="80"/>
      <c r="Z22" s="113"/>
      <c r="AA22" s="80"/>
      <c r="AB22" s="113"/>
      <c r="AC22" s="80"/>
      <c r="AD22" s="79"/>
      <c r="AE22" s="113"/>
      <c r="AF22" s="80"/>
      <c r="AG22" s="113"/>
      <c r="AH22" s="81"/>
      <c r="AI22" s="112"/>
      <c r="AJ22" s="113"/>
      <c r="AK22" s="113"/>
      <c r="AL22" s="113"/>
      <c r="AM22" s="114"/>
      <c r="AN22" s="92"/>
      <c r="AO22" s="80"/>
      <c r="AP22" s="93"/>
      <c r="AQ22" s="80"/>
      <c r="AR22" s="94"/>
      <c r="AS22" s="79"/>
      <c r="AT22" s="113"/>
      <c r="AU22" s="80"/>
      <c r="AV22" s="113"/>
      <c r="AW22" s="81"/>
      <c r="AX22" s="79"/>
      <c r="AY22" s="113"/>
      <c r="AZ22" s="80"/>
      <c r="BA22" s="113"/>
      <c r="BB22" s="81"/>
      <c r="BC22" s="112"/>
      <c r="BD22" s="113"/>
      <c r="BE22" s="113"/>
      <c r="BF22" s="113"/>
      <c r="BG22" s="114"/>
      <c r="BH22" s="620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</row>
    <row r="23" spans="1:115" ht="15" customHeight="1">
      <c r="A23" s="689">
        <v>16</v>
      </c>
      <c r="B23" s="551" t="s">
        <v>123</v>
      </c>
      <c r="C23" s="137">
        <v>36</v>
      </c>
      <c r="D23" s="350">
        <v>24</v>
      </c>
      <c r="E23" s="353">
        <v>12</v>
      </c>
      <c r="F23" s="75">
        <v>64</v>
      </c>
      <c r="G23" s="97">
        <v>4</v>
      </c>
      <c r="H23" s="451">
        <v>2</v>
      </c>
      <c r="I23" s="335" t="s">
        <v>67</v>
      </c>
      <c r="J23" s="80"/>
      <c r="K23" s="80"/>
      <c r="L23" s="80"/>
      <c r="M23" s="80"/>
      <c r="N23" s="80"/>
      <c r="O23" s="577">
        <v>6</v>
      </c>
      <c r="P23" s="371">
        <v>12</v>
      </c>
      <c r="Q23" s="578">
        <v>18</v>
      </c>
      <c r="R23" s="579"/>
      <c r="S23" s="308">
        <v>4</v>
      </c>
      <c r="T23" s="116"/>
      <c r="U23" s="80"/>
      <c r="V23" s="116"/>
      <c r="W23" s="80"/>
      <c r="X23" s="116"/>
      <c r="Y23" s="119"/>
      <c r="Z23" s="113"/>
      <c r="AA23" s="118"/>
      <c r="AB23" s="113"/>
      <c r="AC23" s="120"/>
      <c r="AD23" s="118"/>
      <c r="AE23" s="113"/>
      <c r="AF23" s="118"/>
      <c r="AG23" s="113"/>
      <c r="AH23" s="120"/>
      <c r="AI23" s="112"/>
      <c r="AJ23" s="113"/>
      <c r="AK23" s="113"/>
      <c r="AL23" s="113"/>
      <c r="AM23" s="114"/>
      <c r="AN23" s="115"/>
      <c r="AO23" s="80"/>
      <c r="AP23" s="116"/>
      <c r="AQ23" s="80"/>
      <c r="AR23" s="117"/>
      <c r="AS23" s="119"/>
      <c r="AT23" s="113"/>
      <c r="AU23" s="118"/>
      <c r="AV23" s="113"/>
      <c r="AW23" s="120"/>
      <c r="AX23" s="119"/>
      <c r="AY23" s="113"/>
      <c r="AZ23" s="118"/>
      <c r="BA23" s="113"/>
      <c r="BB23" s="120"/>
      <c r="BC23" s="112"/>
      <c r="BD23" s="113"/>
      <c r="BE23" s="113"/>
      <c r="BF23" s="113"/>
      <c r="BG23" s="114"/>
      <c r="BH23" s="620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</row>
    <row r="24" spans="1:115" ht="15" customHeight="1">
      <c r="A24" s="689">
        <v>17</v>
      </c>
      <c r="B24" s="551" t="s">
        <v>110</v>
      </c>
      <c r="C24" s="137">
        <v>54</v>
      </c>
      <c r="D24" s="350">
        <v>30</v>
      </c>
      <c r="E24" s="353">
        <v>24</v>
      </c>
      <c r="F24" s="75">
        <v>96</v>
      </c>
      <c r="G24" s="97">
        <v>6</v>
      </c>
      <c r="H24" s="451">
        <v>4</v>
      </c>
      <c r="I24" s="62" t="s">
        <v>17</v>
      </c>
      <c r="J24" s="80"/>
      <c r="K24" s="80"/>
      <c r="L24" s="80"/>
      <c r="M24" s="80"/>
      <c r="N24" s="80"/>
      <c r="O24" s="180">
        <v>12</v>
      </c>
      <c r="P24" s="372">
        <v>24</v>
      </c>
      <c r="Q24" s="178">
        <v>18</v>
      </c>
      <c r="R24" s="557"/>
      <c r="S24" s="97">
        <v>6</v>
      </c>
      <c r="T24" s="116"/>
      <c r="U24" s="80"/>
      <c r="V24" s="116"/>
      <c r="W24" s="80"/>
      <c r="X24" s="116"/>
      <c r="Y24" s="119"/>
      <c r="Z24" s="113"/>
      <c r="AA24" s="118"/>
      <c r="AB24" s="113"/>
      <c r="AC24" s="120"/>
      <c r="AD24" s="118"/>
      <c r="AE24" s="113"/>
      <c r="AF24" s="118"/>
      <c r="AG24" s="113"/>
      <c r="AH24" s="120"/>
      <c r="AI24" s="112"/>
      <c r="AJ24" s="113"/>
      <c r="AK24" s="113"/>
      <c r="AL24" s="113"/>
      <c r="AM24" s="114"/>
      <c r="AN24" s="115"/>
      <c r="AO24" s="80"/>
      <c r="AP24" s="116"/>
      <c r="AQ24" s="80"/>
      <c r="AR24" s="117"/>
      <c r="AS24" s="119"/>
      <c r="AT24" s="113"/>
      <c r="AU24" s="118"/>
      <c r="AV24" s="113"/>
      <c r="AW24" s="120"/>
      <c r="AX24" s="119"/>
      <c r="AY24" s="113"/>
      <c r="AZ24" s="118"/>
      <c r="BA24" s="113"/>
      <c r="BB24" s="120"/>
      <c r="BC24" s="112"/>
      <c r="BD24" s="113"/>
      <c r="BE24" s="113"/>
      <c r="BF24" s="113"/>
      <c r="BG24" s="114"/>
      <c r="BH24" s="620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</row>
    <row r="25" spans="1:115" ht="15" customHeight="1">
      <c r="A25" s="689">
        <v>18</v>
      </c>
      <c r="B25" s="551" t="s">
        <v>111</v>
      </c>
      <c r="C25" s="137">
        <v>54</v>
      </c>
      <c r="D25" s="350">
        <v>30</v>
      </c>
      <c r="E25" s="353">
        <v>24</v>
      </c>
      <c r="F25" s="40">
        <v>121</v>
      </c>
      <c r="G25" s="97">
        <v>7</v>
      </c>
      <c r="H25" s="451">
        <v>5</v>
      </c>
      <c r="I25" s="62" t="s">
        <v>17</v>
      </c>
      <c r="J25" s="80"/>
      <c r="K25" s="80"/>
      <c r="L25" s="80"/>
      <c r="M25" s="80"/>
      <c r="N25" s="80"/>
      <c r="O25" s="180">
        <v>12</v>
      </c>
      <c r="P25" s="372">
        <v>24</v>
      </c>
      <c r="Q25" s="178">
        <v>18</v>
      </c>
      <c r="R25" s="557"/>
      <c r="S25" s="97">
        <v>7</v>
      </c>
      <c r="T25" s="116"/>
      <c r="U25" s="80"/>
      <c r="V25" s="116"/>
      <c r="W25" s="80"/>
      <c r="X25" s="116"/>
      <c r="Y25" s="119"/>
      <c r="Z25" s="113"/>
      <c r="AA25" s="118"/>
      <c r="AB25" s="113"/>
      <c r="AC25" s="120"/>
      <c r="AD25" s="118"/>
      <c r="AE25" s="113"/>
      <c r="AF25" s="118"/>
      <c r="AG25" s="113"/>
      <c r="AH25" s="120"/>
      <c r="AI25" s="112"/>
      <c r="AJ25" s="113"/>
      <c r="AK25" s="113"/>
      <c r="AL25" s="113"/>
      <c r="AM25" s="114"/>
      <c r="AN25" s="115"/>
      <c r="AO25" s="80"/>
      <c r="AP25" s="116"/>
      <c r="AQ25" s="80"/>
      <c r="AR25" s="117"/>
      <c r="AS25" s="119"/>
      <c r="AT25" s="113"/>
      <c r="AU25" s="118"/>
      <c r="AV25" s="113"/>
      <c r="AW25" s="120"/>
      <c r="AX25" s="119"/>
      <c r="AY25" s="113"/>
      <c r="AZ25" s="118"/>
      <c r="BA25" s="113"/>
      <c r="BB25" s="120"/>
      <c r="BC25" s="112"/>
      <c r="BD25" s="113"/>
      <c r="BE25" s="113"/>
      <c r="BF25" s="113"/>
      <c r="BG25" s="114"/>
      <c r="BH25" s="620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</row>
    <row r="26" spans="1:115" ht="15" customHeight="1">
      <c r="A26" s="689">
        <v>19</v>
      </c>
      <c r="B26" s="551" t="s">
        <v>109</v>
      </c>
      <c r="C26" s="137">
        <v>45</v>
      </c>
      <c r="D26" s="350">
        <v>27</v>
      </c>
      <c r="E26" s="353">
        <v>18</v>
      </c>
      <c r="F26" s="75">
        <v>80</v>
      </c>
      <c r="G26" s="97">
        <v>5</v>
      </c>
      <c r="H26" s="451">
        <v>4</v>
      </c>
      <c r="I26" s="62" t="s">
        <v>17</v>
      </c>
      <c r="J26" s="80"/>
      <c r="K26" s="80"/>
      <c r="L26" s="80"/>
      <c r="M26" s="80"/>
      <c r="N26" s="80"/>
      <c r="O26" s="305">
        <v>9</v>
      </c>
      <c r="P26" s="372">
        <v>18</v>
      </c>
      <c r="Q26" s="178">
        <v>18</v>
      </c>
      <c r="R26" s="557"/>
      <c r="S26" s="97">
        <v>5</v>
      </c>
      <c r="T26" s="116"/>
      <c r="U26" s="80"/>
      <c r="V26" s="116"/>
      <c r="W26" s="80"/>
      <c r="X26" s="116"/>
      <c r="Y26" s="119"/>
      <c r="Z26" s="113"/>
      <c r="AA26" s="118"/>
      <c r="AB26" s="113"/>
      <c r="AC26" s="120"/>
      <c r="AD26" s="118"/>
      <c r="AE26" s="113"/>
      <c r="AF26" s="118"/>
      <c r="AG26" s="113"/>
      <c r="AH26" s="120"/>
      <c r="AI26" s="112"/>
      <c r="AJ26" s="113"/>
      <c r="AK26" s="113"/>
      <c r="AL26" s="113"/>
      <c r="AM26" s="114"/>
      <c r="AN26" s="115"/>
      <c r="AO26" s="80"/>
      <c r="AP26" s="116"/>
      <c r="AQ26" s="80"/>
      <c r="AR26" s="117"/>
      <c r="AS26" s="119"/>
      <c r="AT26" s="113"/>
      <c r="AU26" s="118"/>
      <c r="AV26" s="113"/>
      <c r="AW26" s="120"/>
      <c r="AX26" s="119"/>
      <c r="AY26" s="113"/>
      <c r="AZ26" s="118"/>
      <c r="BA26" s="113"/>
      <c r="BB26" s="120"/>
      <c r="BC26" s="112"/>
      <c r="BD26" s="113"/>
      <c r="BE26" s="113"/>
      <c r="BF26" s="113"/>
      <c r="BG26" s="114"/>
      <c r="BH26" s="620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</row>
    <row r="27" spans="1:115" ht="29.75" customHeight="1">
      <c r="A27" s="689">
        <v>20</v>
      </c>
      <c r="B27" s="552" t="s">
        <v>71</v>
      </c>
      <c r="C27" s="137">
        <v>30</v>
      </c>
      <c r="D27" s="351">
        <v>24</v>
      </c>
      <c r="E27" s="354">
        <v>6</v>
      </c>
      <c r="F27" s="562">
        <v>45</v>
      </c>
      <c r="G27" s="97">
        <v>3</v>
      </c>
      <c r="H27" s="451">
        <v>2</v>
      </c>
      <c r="I27" s="62" t="s">
        <v>17</v>
      </c>
      <c r="J27" s="80"/>
      <c r="K27" s="80"/>
      <c r="L27" s="80"/>
      <c r="M27" s="80"/>
      <c r="N27" s="80"/>
      <c r="O27" s="675">
        <v>12</v>
      </c>
      <c r="P27" s="372">
        <v>6</v>
      </c>
      <c r="Q27" s="671">
        <v>12</v>
      </c>
      <c r="R27" s="557"/>
      <c r="S27" s="97">
        <v>3</v>
      </c>
      <c r="T27" s="116"/>
      <c r="U27" s="80"/>
      <c r="V27" s="116"/>
      <c r="W27" s="80"/>
      <c r="X27" s="116"/>
      <c r="Y27" s="119"/>
      <c r="Z27" s="113"/>
      <c r="AA27" s="118"/>
      <c r="AB27" s="113"/>
      <c r="AC27" s="120"/>
      <c r="AD27" s="118"/>
      <c r="AE27" s="113"/>
      <c r="AF27" s="118"/>
      <c r="AG27" s="113"/>
      <c r="AH27" s="120"/>
      <c r="AI27" s="112"/>
      <c r="AJ27" s="113"/>
      <c r="AK27" s="113"/>
      <c r="AL27" s="113"/>
      <c r="AM27" s="114"/>
      <c r="AN27" s="115"/>
      <c r="AO27" s="80"/>
      <c r="AP27" s="116"/>
      <c r="AQ27" s="80"/>
      <c r="AR27" s="117"/>
      <c r="AS27" s="119"/>
      <c r="AT27" s="113"/>
      <c r="AU27" s="118"/>
      <c r="AV27" s="113"/>
      <c r="AW27" s="120"/>
      <c r="AX27" s="119"/>
      <c r="AY27" s="113"/>
      <c r="AZ27" s="118"/>
      <c r="BA27" s="113"/>
      <c r="BB27" s="120"/>
      <c r="BC27" s="112"/>
      <c r="BD27" s="113"/>
      <c r="BE27" s="113"/>
      <c r="BF27" s="113"/>
      <c r="BG27" s="114"/>
      <c r="BH27" s="620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</row>
    <row r="28" spans="1:115" ht="15" customHeight="1" thickBot="1">
      <c r="A28" s="179">
        <v>21</v>
      </c>
      <c r="B28" s="553" t="s">
        <v>137</v>
      </c>
      <c r="C28" s="137">
        <v>27</v>
      </c>
      <c r="D28" s="351">
        <v>21</v>
      </c>
      <c r="E28" s="354">
        <v>6</v>
      </c>
      <c r="F28" s="562">
        <v>48</v>
      </c>
      <c r="G28" s="97">
        <v>3</v>
      </c>
      <c r="H28" s="451">
        <v>1</v>
      </c>
      <c r="I28" s="62" t="s">
        <v>17</v>
      </c>
      <c r="J28" s="80"/>
      <c r="K28" s="80"/>
      <c r="L28" s="80"/>
      <c r="M28" s="80"/>
      <c r="N28" s="80"/>
      <c r="O28" s="673">
        <v>12</v>
      </c>
      <c r="P28" s="685">
        <v>6</v>
      </c>
      <c r="Q28" s="676">
        <v>9</v>
      </c>
      <c r="R28" s="580"/>
      <c r="S28" s="228">
        <v>3</v>
      </c>
      <c r="T28" s="116"/>
      <c r="U28" s="80"/>
      <c r="V28" s="116"/>
      <c r="W28" s="80"/>
      <c r="X28" s="116"/>
      <c r="Y28" s="119"/>
      <c r="Z28" s="113"/>
      <c r="AA28" s="118"/>
      <c r="AB28" s="113"/>
      <c r="AC28" s="120"/>
      <c r="AD28" s="118"/>
      <c r="AE28" s="113"/>
      <c r="AF28" s="118"/>
      <c r="AG28" s="113"/>
      <c r="AH28" s="120"/>
      <c r="AI28" s="112"/>
      <c r="AJ28" s="113"/>
      <c r="AK28" s="113"/>
      <c r="AL28" s="113"/>
      <c r="AM28" s="114"/>
      <c r="AN28" s="115"/>
      <c r="AO28" s="80"/>
      <c r="AP28" s="116"/>
      <c r="AQ28" s="80"/>
      <c r="AR28" s="117"/>
      <c r="AS28" s="119"/>
      <c r="AT28" s="113"/>
      <c r="AU28" s="118"/>
      <c r="AV28" s="113"/>
      <c r="AW28" s="120"/>
      <c r="AX28" s="119"/>
      <c r="AY28" s="113"/>
      <c r="AZ28" s="118"/>
      <c r="BA28" s="113"/>
      <c r="BB28" s="120"/>
      <c r="BC28" s="112"/>
      <c r="BD28" s="113"/>
      <c r="BE28" s="113"/>
      <c r="BF28" s="113"/>
      <c r="BG28" s="114"/>
      <c r="BH28" s="620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</row>
    <row r="29" spans="1:115" ht="15" customHeight="1">
      <c r="A29" s="427">
        <v>22</v>
      </c>
      <c r="B29" s="553" t="s">
        <v>122</v>
      </c>
      <c r="C29" s="137">
        <v>36</v>
      </c>
      <c r="D29" s="350">
        <v>30</v>
      </c>
      <c r="E29" s="353">
        <v>6</v>
      </c>
      <c r="F29" s="75">
        <v>64</v>
      </c>
      <c r="G29" s="97">
        <v>4</v>
      </c>
      <c r="H29" s="451">
        <v>3</v>
      </c>
      <c r="I29" s="62" t="s">
        <v>17</v>
      </c>
      <c r="J29" s="80"/>
      <c r="K29" s="80"/>
      <c r="L29" s="80"/>
      <c r="M29" s="80"/>
      <c r="N29" s="81"/>
      <c r="O29" s="471"/>
      <c r="P29" s="108"/>
      <c r="Q29" s="468"/>
      <c r="R29" s="108"/>
      <c r="S29" s="140"/>
      <c r="T29" s="688">
        <v>12</v>
      </c>
      <c r="U29" s="373">
        <v>6</v>
      </c>
      <c r="V29" s="345">
        <v>18</v>
      </c>
      <c r="W29" s="311"/>
      <c r="X29" s="308">
        <v>4</v>
      </c>
      <c r="Y29" s="80"/>
      <c r="Z29" s="113"/>
      <c r="AA29" s="80"/>
      <c r="AB29" s="113"/>
      <c r="AC29" s="80"/>
      <c r="AD29" s="79"/>
      <c r="AE29" s="113"/>
      <c r="AF29" s="118"/>
      <c r="AG29" s="113"/>
      <c r="AH29" s="120"/>
      <c r="AI29" s="112"/>
      <c r="AJ29" s="113"/>
      <c r="AK29" s="113"/>
      <c r="AL29" s="113"/>
      <c r="AM29" s="114"/>
      <c r="AN29" s="92"/>
      <c r="AO29" s="80"/>
      <c r="AP29" s="93"/>
      <c r="AQ29" s="80"/>
      <c r="AR29" s="94"/>
      <c r="AS29" s="79"/>
      <c r="AT29" s="113"/>
      <c r="AU29" s="80"/>
      <c r="AV29" s="113"/>
      <c r="AW29" s="81"/>
      <c r="AX29" s="79"/>
      <c r="AY29" s="113"/>
      <c r="AZ29" s="118"/>
      <c r="BA29" s="113"/>
      <c r="BB29" s="120"/>
      <c r="BC29" s="112"/>
      <c r="BD29" s="113"/>
      <c r="BE29" s="113"/>
      <c r="BF29" s="113"/>
      <c r="BG29" s="114"/>
      <c r="BH29" s="620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</row>
    <row r="30" spans="1:115" ht="15" customHeight="1">
      <c r="A30" s="427">
        <v>23</v>
      </c>
      <c r="B30" s="553" t="s">
        <v>108</v>
      </c>
      <c r="C30" s="549">
        <v>36</v>
      </c>
      <c r="D30" s="350">
        <v>24</v>
      </c>
      <c r="E30" s="354">
        <v>12</v>
      </c>
      <c r="F30" s="75">
        <v>64</v>
      </c>
      <c r="G30" s="97">
        <v>4</v>
      </c>
      <c r="H30" s="451">
        <v>3</v>
      </c>
      <c r="I30" s="62" t="s">
        <v>17</v>
      </c>
      <c r="J30" s="80"/>
      <c r="K30" s="80"/>
      <c r="L30" s="80"/>
      <c r="M30" s="80"/>
      <c r="N30" s="81"/>
      <c r="O30" s="79"/>
      <c r="P30" s="80"/>
      <c r="Q30" s="468"/>
      <c r="R30" s="108"/>
      <c r="S30" s="140"/>
      <c r="T30" s="377">
        <v>6</v>
      </c>
      <c r="U30" s="374">
        <v>12</v>
      </c>
      <c r="V30" s="179">
        <v>18</v>
      </c>
      <c r="W30" s="314"/>
      <c r="X30" s="97">
        <v>4</v>
      </c>
      <c r="Y30" s="80"/>
      <c r="Z30" s="113"/>
      <c r="AA30" s="80"/>
      <c r="AB30" s="113"/>
      <c r="AC30" s="80"/>
      <c r="AD30" s="79"/>
      <c r="AE30" s="113"/>
      <c r="AF30" s="118"/>
      <c r="AG30" s="113"/>
      <c r="AH30" s="120"/>
      <c r="AI30" s="112"/>
      <c r="AJ30" s="113"/>
      <c r="AK30" s="113"/>
      <c r="AL30" s="113"/>
      <c r="AM30" s="114"/>
      <c r="AN30" s="92"/>
      <c r="AO30" s="123"/>
      <c r="AP30" s="93"/>
      <c r="AQ30" s="108"/>
      <c r="AR30" s="94"/>
      <c r="AS30" s="79"/>
      <c r="AT30" s="113"/>
      <c r="AU30" s="80"/>
      <c r="AV30" s="113"/>
      <c r="AW30" s="81"/>
      <c r="AX30" s="79"/>
      <c r="AY30" s="113"/>
      <c r="AZ30" s="118"/>
      <c r="BA30" s="113"/>
      <c r="BB30" s="120"/>
      <c r="BC30" s="112"/>
      <c r="BD30" s="113"/>
      <c r="BE30" s="113"/>
      <c r="BF30" s="113"/>
      <c r="BG30" s="114"/>
      <c r="BH30" s="620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</row>
    <row r="31" spans="1:115" s="281" customFormat="1" ht="15" customHeight="1" thickBot="1">
      <c r="A31" s="427">
        <v>24</v>
      </c>
      <c r="B31" s="554" t="s">
        <v>96</v>
      </c>
      <c r="C31" s="137">
        <v>9</v>
      </c>
      <c r="D31" s="559">
        <v>5</v>
      </c>
      <c r="E31" s="353">
        <v>4</v>
      </c>
      <c r="F31" s="40">
        <v>41</v>
      </c>
      <c r="G31" s="307">
        <v>2</v>
      </c>
      <c r="H31" s="564"/>
      <c r="I31" s="62" t="s">
        <v>17</v>
      </c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180">
        <v>2</v>
      </c>
      <c r="U31" s="370">
        <v>4</v>
      </c>
      <c r="V31" s="178">
        <v>3</v>
      </c>
      <c r="W31" s="314"/>
      <c r="X31" s="307">
        <v>2</v>
      </c>
      <c r="Y31" s="80"/>
      <c r="Z31" s="135"/>
      <c r="AA31" s="80"/>
      <c r="AB31" s="135"/>
      <c r="AC31" s="80"/>
      <c r="AD31" s="79"/>
      <c r="AE31" s="113"/>
      <c r="AF31" s="127"/>
      <c r="AG31" s="113"/>
      <c r="AH31" s="128"/>
      <c r="AI31" s="112"/>
      <c r="AJ31" s="113"/>
      <c r="AK31" s="113"/>
      <c r="AL31" s="113"/>
      <c r="AM31" s="114"/>
      <c r="AN31" s="471"/>
      <c r="AO31" s="108"/>
      <c r="AP31" s="468"/>
      <c r="AQ31" s="108"/>
      <c r="AR31" s="139"/>
      <c r="AS31" s="79"/>
      <c r="AT31" s="135"/>
      <c r="AU31" s="80"/>
      <c r="AV31" s="135"/>
      <c r="AW31" s="81"/>
      <c r="AX31" s="79"/>
      <c r="AY31" s="113"/>
      <c r="AZ31" s="127"/>
      <c r="BA31" s="113"/>
      <c r="BB31" s="128"/>
      <c r="BC31" s="112"/>
      <c r="BD31" s="113"/>
      <c r="BE31" s="113"/>
      <c r="BF31" s="113"/>
      <c r="BG31" s="114"/>
      <c r="BH31" s="620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</row>
    <row r="32" spans="1:115" s="293" customFormat="1" ht="15" customHeight="1">
      <c r="A32" s="427">
        <v>25</v>
      </c>
      <c r="B32" s="553" t="s">
        <v>106</v>
      </c>
      <c r="C32" s="549">
        <v>72</v>
      </c>
      <c r="D32" s="559">
        <v>36</v>
      </c>
      <c r="E32" s="353">
        <v>36</v>
      </c>
      <c r="F32" s="75">
        <v>128</v>
      </c>
      <c r="G32" s="97">
        <v>8</v>
      </c>
      <c r="H32" s="451">
        <v>4</v>
      </c>
      <c r="I32" s="62" t="s">
        <v>17</v>
      </c>
      <c r="J32" s="80"/>
      <c r="K32" s="80"/>
      <c r="L32" s="80"/>
      <c r="M32" s="80"/>
      <c r="N32" s="81"/>
      <c r="O32" s="471"/>
      <c r="P32" s="108"/>
      <c r="Q32" s="468"/>
      <c r="R32" s="108"/>
      <c r="S32" s="166"/>
      <c r="T32" s="377">
        <v>9</v>
      </c>
      <c r="U32" s="370">
        <v>18</v>
      </c>
      <c r="V32" s="179">
        <v>9</v>
      </c>
      <c r="W32" s="312"/>
      <c r="X32" s="323">
        <v>4</v>
      </c>
      <c r="Y32" s="306">
        <v>9</v>
      </c>
      <c r="Z32" s="373">
        <v>18</v>
      </c>
      <c r="AA32" s="214">
        <v>9</v>
      </c>
      <c r="AB32" s="311"/>
      <c r="AC32" s="325">
        <v>4</v>
      </c>
      <c r="AD32" s="80"/>
      <c r="AE32" s="113"/>
      <c r="AF32" s="127"/>
      <c r="AG32" s="113"/>
      <c r="AH32" s="127"/>
      <c r="AI32" s="112"/>
      <c r="AJ32" s="113"/>
      <c r="AK32" s="113"/>
      <c r="AL32" s="113"/>
      <c r="AM32" s="114"/>
      <c r="AN32" s="471"/>
      <c r="AO32" s="108"/>
      <c r="AP32" s="468"/>
      <c r="AQ32" s="108"/>
      <c r="AR32" s="139"/>
      <c r="AS32" s="79"/>
      <c r="AT32" s="135"/>
      <c r="AU32" s="80"/>
      <c r="AV32" s="135"/>
      <c r="AW32" s="81"/>
      <c r="AX32" s="79"/>
      <c r="AY32" s="113"/>
      <c r="AZ32" s="127"/>
      <c r="BA32" s="113"/>
      <c r="BB32" s="128"/>
      <c r="BC32" s="112"/>
      <c r="BD32" s="113"/>
      <c r="BE32" s="113"/>
      <c r="BF32" s="113"/>
      <c r="BG32" s="114"/>
      <c r="BH32" s="620"/>
    </row>
    <row r="33" spans="1:115" s="293" customFormat="1" ht="15" customHeight="1">
      <c r="A33" s="427">
        <v>26</v>
      </c>
      <c r="B33" s="553" t="s">
        <v>105</v>
      </c>
      <c r="C33" s="137">
        <v>72</v>
      </c>
      <c r="D33" s="559">
        <v>36</v>
      </c>
      <c r="E33" s="353">
        <v>36</v>
      </c>
      <c r="F33" s="40">
        <v>128</v>
      </c>
      <c r="G33" s="97">
        <v>8</v>
      </c>
      <c r="H33" s="451">
        <v>4</v>
      </c>
      <c r="I33" s="62" t="s">
        <v>17</v>
      </c>
      <c r="J33" s="80"/>
      <c r="K33" s="80"/>
      <c r="L33" s="80"/>
      <c r="M33" s="80"/>
      <c r="N33" s="81"/>
      <c r="O33" s="471"/>
      <c r="P33" s="108"/>
      <c r="Q33" s="468"/>
      <c r="R33" s="108"/>
      <c r="S33" s="166"/>
      <c r="T33" s="377">
        <v>9</v>
      </c>
      <c r="U33" s="370">
        <v>18</v>
      </c>
      <c r="V33" s="179">
        <v>9</v>
      </c>
      <c r="W33" s="312"/>
      <c r="X33" s="323">
        <v>4</v>
      </c>
      <c r="Y33" s="180">
        <v>9</v>
      </c>
      <c r="Z33" s="370">
        <v>18</v>
      </c>
      <c r="AA33" s="178">
        <v>9</v>
      </c>
      <c r="AB33" s="312"/>
      <c r="AC33" s="323">
        <v>4</v>
      </c>
      <c r="AD33" s="80"/>
      <c r="AE33" s="113"/>
      <c r="AF33" s="127"/>
      <c r="AG33" s="113"/>
      <c r="AH33" s="127"/>
      <c r="AI33" s="112"/>
      <c r="AJ33" s="113"/>
      <c r="AK33" s="113"/>
      <c r="AL33" s="113"/>
      <c r="AM33" s="114"/>
      <c r="AN33" s="471"/>
      <c r="AO33" s="108"/>
      <c r="AP33" s="468"/>
      <c r="AQ33" s="108"/>
      <c r="AR33" s="139"/>
      <c r="AS33" s="79"/>
      <c r="AT33" s="135"/>
      <c r="AU33" s="80"/>
      <c r="AV33" s="135"/>
      <c r="AW33" s="81"/>
      <c r="AX33" s="79"/>
      <c r="AY33" s="113"/>
      <c r="AZ33" s="127"/>
      <c r="BA33" s="113"/>
      <c r="BB33" s="128"/>
      <c r="BC33" s="112"/>
      <c r="BD33" s="113"/>
      <c r="BE33" s="113"/>
      <c r="BF33" s="113"/>
      <c r="BG33" s="114"/>
      <c r="BH33" s="620"/>
    </row>
    <row r="34" spans="1:115" s="293" customFormat="1" ht="15" customHeight="1">
      <c r="A34" s="427">
        <v>27</v>
      </c>
      <c r="B34" s="553" t="s">
        <v>103</v>
      </c>
      <c r="C34" s="549">
        <v>72</v>
      </c>
      <c r="D34" s="350">
        <v>54</v>
      </c>
      <c r="E34" s="354">
        <v>18</v>
      </c>
      <c r="F34" s="75">
        <v>153</v>
      </c>
      <c r="G34" s="97">
        <v>9</v>
      </c>
      <c r="H34" s="451">
        <v>6</v>
      </c>
      <c r="I34" s="62" t="s">
        <v>17</v>
      </c>
      <c r="J34" s="118"/>
      <c r="K34" s="118"/>
      <c r="L34" s="118"/>
      <c r="M34" s="118"/>
      <c r="N34" s="120"/>
      <c r="O34" s="79"/>
      <c r="P34" s="80"/>
      <c r="Q34" s="468"/>
      <c r="R34" s="108"/>
      <c r="S34" s="140"/>
      <c r="T34" s="377">
        <v>3</v>
      </c>
      <c r="U34" s="370">
        <v>6</v>
      </c>
      <c r="V34" s="179">
        <v>18</v>
      </c>
      <c r="W34" s="314"/>
      <c r="X34" s="447">
        <v>3</v>
      </c>
      <c r="Y34" s="180">
        <v>6</v>
      </c>
      <c r="Z34" s="376">
        <v>12</v>
      </c>
      <c r="AA34" s="178">
        <v>27</v>
      </c>
      <c r="AB34" s="558"/>
      <c r="AC34" s="323">
        <v>6</v>
      </c>
      <c r="AD34" s="80"/>
      <c r="AE34" s="113"/>
      <c r="AF34" s="127"/>
      <c r="AG34" s="113"/>
      <c r="AH34" s="127"/>
      <c r="AI34" s="112"/>
      <c r="AJ34" s="113"/>
      <c r="AK34" s="113"/>
      <c r="AL34" s="113"/>
      <c r="AM34" s="114"/>
      <c r="AN34" s="471"/>
      <c r="AO34" s="108"/>
      <c r="AP34" s="468"/>
      <c r="AQ34" s="108"/>
      <c r="AR34" s="139"/>
      <c r="AS34" s="79"/>
      <c r="AT34" s="135"/>
      <c r="AU34" s="80"/>
      <c r="AV34" s="135"/>
      <c r="AW34" s="81"/>
      <c r="AX34" s="80"/>
      <c r="AY34" s="113"/>
      <c r="AZ34" s="127"/>
      <c r="BA34" s="113"/>
      <c r="BB34" s="128"/>
      <c r="BC34" s="112"/>
      <c r="BD34" s="113"/>
      <c r="BE34" s="113"/>
      <c r="BF34" s="113"/>
      <c r="BG34" s="114"/>
      <c r="BH34" s="620"/>
    </row>
    <row r="35" spans="1:115" s="293" customFormat="1" ht="15" customHeight="1" thickBot="1">
      <c r="A35" s="427">
        <v>28</v>
      </c>
      <c r="B35" s="553" t="s">
        <v>102</v>
      </c>
      <c r="C35" s="137">
        <v>54</v>
      </c>
      <c r="D35" s="350">
        <v>36</v>
      </c>
      <c r="E35" s="353">
        <v>18</v>
      </c>
      <c r="F35" s="75">
        <v>96</v>
      </c>
      <c r="G35" s="97">
        <v>6</v>
      </c>
      <c r="H35" s="451">
        <v>4</v>
      </c>
      <c r="I35" s="335" t="s">
        <v>67</v>
      </c>
      <c r="J35" s="80"/>
      <c r="K35" s="80"/>
      <c r="L35" s="80"/>
      <c r="M35" s="80"/>
      <c r="N35" s="81"/>
      <c r="O35" s="79"/>
      <c r="P35" s="80"/>
      <c r="Q35" s="80"/>
      <c r="R35" s="80"/>
      <c r="S35" s="80"/>
      <c r="T35" s="184">
        <v>6</v>
      </c>
      <c r="U35" s="375">
        <v>12</v>
      </c>
      <c r="V35" s="185">
        <v>18</v>
      </c>
      <c r="W35" s="315"/>
      <c r="X35" s="573">
        <v>4</v>
      </c>
      <c r="Y35" s="180">
        <v>3</v>
      </c>
      <c r="Z35" s="376">
        <v>6</v>
      </c>
      <c r="AA35" s="178">
        <v>9</v>
      </c>
      <c r="AB35" s="400"/>
      <c r="AC35" s="323">
        <v>2</v>
      </c>
      <c r="AD35" s="80"/>
      <c r="AE35" s="113"/>
      <c r="AF35" s="127"/>
      <c r="AG35" s="113"/>
      <c r="AH35" s="127"/>
      <c r="AI35" s="112"/>
      <c r="AJ35" s="113"/>
      <c r="AK35" s="113"/>
      <c r="AL35" s="113"/>
      <c r="AM35" s="114"/>
      <c r="AN35" s="471"/>
      <c r="AO35" s="108"/>
      <c r="AP35" s="468"/>
      <c r="AQ35" s="108"/>
      <c r="AR35" s="139"/>
      <c r="AS35" s="79"/>
      <c r="AT35" s="135"/>
      <c r="AU35" s="80"/>
      <c r="AV35" s="135"/>
      <c r="AW35" s="81"/>
      <c r="AX35" s="80"/>
      <c r="AY35" s="113"/>
      <c r="AZ35" s="127"/>
      <c r="BA35" s="113"/>
      <c r="BB35" s="128"/>
      <c r="BC35" s="112"/>
      <c r="BD35" s="113"/>
      <c r="BE35" s="113"/>
      <c r="BF35" s="113"/>
      <c r="BG35" s="114"/>
      <c r="BH35" s="620"/>
    </row>
    <row r="36" spans="1:115" ht="15" customHeight="1">
      <c r="A36" s="427">
        <v>29</v>
      </c>
      <c r="B36" s="553" t="s">
        <v>62</v>
      </c>
      <c r="C36" s="248">
        <v>21</v>
      </c>
      <c r="D36" s="350">
        <v>15</v>
      </c>
      <c r="E36" s="353">
        <v>6</v>
      </c>
      <c r="F36" s="75">
        <v>29</v>
      </c>
      <c r="G36" s="97">
        <v>2</v>
      </c>
      <c r="H36" s="451">
        <v>1</v>
      </c>
      <c r="I36" s="62" t="s">
        <v>17</v>
      </c>
      <c r="J36" s="118"/>
      <c r="K36" s="118"/>
      <c r="L36" s="118"/>
      <c r="M36" s="118"/>
      <c r="N36" s="120"/>
      <c r="O36" s="119"/>
      <c r="P36" s="118"/>
      <c r="Q36" s="118"/>
      <c r="R36" s="118"/>
      <c r="S36" s="118"/>
      <c r="T36" s="471"/>
      <c r="U36" s="108"/>
      <c r="V36" s="468"/>
      <c r="W36" s="108"/>
      <c r="X36" s="140"/>
      <c r="Y36" s="670">
        <v>3</v>
      </c>
      <c r="Z36" s="376">
        <v>6</v>
      </c>
      <c r="AA36" s="178">
        <v>12</v>
      </c>
      <c r="AB36" s="400"/>
      <c r="AC36" s="125">
        <v>2</v>
      </c>
      <c r="AD36" s="80"/>
      <c r="AE36" s="113"/>
      <c r="AF36" s="127"/>
      <c r="AG36" s="113"/>
      <c r="AH36" s="127"/>
      <c r="AI36" s="112"/>
      <c r="AJ36" s="113"/>
      <c r="AK36" s="113"/>
      <c r="AL36" s="113"/>
      <c r="AM36" s="114"/>
      <c r="AN36" s="471"/>
      <c r="AO36" s="108"/>
      <c r="AP36" s="468"/>
      <c r="AQ36" s="108"/>
      <c r="AR36" s="139"/>
      <c r="AS36" s="79"/>
      <c r="AT36" s="135"/>
      <c r="AU36" s="80"/>
      <c r="AV36" s="135"/>
      <c r="AW36" s="81"/>
      <c r="AX36" s="80"/>
      <c r="AY36" s="113"/>
      <c r="AZ36" s="127"/>
      <c r="BA36" s="113"/>
      <c r="BB36" s="128"/>
      <c r="BC36" s="112"/>
      <c r="BD36" s="113"/>
      <c r="BE36" s="113"/>
      <c r="BF36" s="113"/>
      <c r="BG36" s="114"/>
      <c r="BH36" s="620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3"/>
      <c r="DB36" s="293"/>
      <c r="DC36" s="293"/>
      <c r="DD36" s="293"/>
      <c r="DE36" s="293"/>
      <c r="DF36" s="293"/>
      <c r="DG36" s="293"/>
      <c r="DH36" s="293"/>
      <c r="DI36" s="293"/>
      <c r="DJ36" s="293"/>
      <c r="DK36" s="293"/>
    </row>
    <row r="37" spans="1:115" ht="15" customHeight="1">
      <c r="A37" s="427">
        <v>30</v>
      </c>
      <c r="B37" s="553" t="s">
        <v>54</v>
      </c>
      <c r="C37" s="137">
        <v>21</v>
      </c>
      <c r="D37" s="350">
        <v>18</v>
      </c>
      <c r="E37" s="353">
        <v>3</v>
      </c>
      <c r="F37" s="75">
        <v>29</v>
      </c>
      <c r="G37" s="97">
        <v>2</v>
      </c>
      <c r="H37" s="451">
        <v>1</v>
      </c>
      <c r="I37" s="335" t="s">
        <v>67</v>
      </c>
      <c r="J37" s="80"/>
      <c r="K37" s="80"/>
      <c r="L37" s="80"/>
      <c r="M37" s="80"/>
      <c r="N37" s="81"/>
      <c r="O37" s="79"/>
      <c r="P37" s="80"/>
      <c r="Q37" s="80"/>
      <c r="R37" s="80"/>
      <c r="S37" s="80"/>
      <c r="T37" s="471"/>
      <c r="U37" s="108"/>
      <c r="V37" s="468"/>
      <c r="W37" s="108"/>
      <c r="X37" s="140"/>
      <c r="Y37" s="670">
        <v>6</v>
      </c>
      <c r="Z37" s="376">
        <v>3</v>
      </c>
      <c r="AA37" s="178">
        <v>12</v>
      </c>
      <c r="AB37" s="400"/>
      <c r="AC37" s="97">
        <v>2</v>
      </c>
      <c r="AD37" s="80"/>
      <c r="AE37" s="113"/>
      <c r="AF37" s="127"/>
      <c r="AG37" s="113"/>
      <c r="AH37" s="127"/>
      <c r="AI37" s="112"/>
      <c r="AJ37" s="113"/>
      <c r="AK37" s="113"/>
      <c r="AL37" s="113"/>
      <c r="AM37" s="114"/>
      <c r="AN37" s="471"/>
      <c r="AO37" s="108"/>
      <c r="AP37" s="468"/>
      <c r="AQ37" s="108"/>
      <c r="AR37" s="139"/>
      <c r="AS37" s="79"/>
      <c r="AT37" s="135"/>
      <c r="AU37" s="80"/>
      <c r="AV37" s="135"/>
      <c r="AW37" s="81"/>
      <c r="AX37" s="80"/>
      <c r="AY37" s="113"/>
      <c r="AZ37" s="127"/>
      <c r="BA37" s="113"/>
      <c r="BB37" s="128"/>
      <c r="BC37" s="112"/>
      <c r="BD37" s="113"/>
      <c r="BE37" s="113"/>
      <c r="BF37" s="113"/>
      <c r="BG37" s="114"/>
      <c r="BH37" s="620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3"/>
      <c r="DG37" s="293"/>
      <c r="DH37" s="293"/>
      <c r="DI37" s="293"/>
      <c r="DJ37" s="293"/>
      <c r="DK37" s="293"/>
    </row>
    <row r="38" spans="1:115" ht="15" customHeight="1">
      <c r="A38" s="427">
        <v>31</v>
      </c>
      <c r="B38" s="555" t="s">
        <v>83</v>
      </c>
      <c r="C38" s="248">
        <v>21</v>
      </c>
      <c r="D38" s="350">
        <v>18</v>
      </c>
      <c r="E38" s="353">
        <v>3</v>
      </c>
      <c r="F38" s="75">
        <v>32</v>
      </c>
      <c r="G38" s="97">
        <v>2</v>
      </c>
      <c r="H38" s="451">
        <v>1</v>
      </c>
      <c r="I38" s="62" t="s">
        <v>17</v>
      </c>
      <c r="J38" s="80"/>
      <c r="K38" s="80"/>
      <c r="L38" s="80"/>
      <c r="M38" s="80"/>
      <c r="N38" s="81"/>
      <c r="O38" s="79"/>
      <c r="P38" s="80"/>
      <c r="Q38" s="80"/>
      <c r="R38" s="80"/>
      <c r="S38" s="80"/>
      <c r="T38" s="471"/>
      <c r="U38" s="108"/>
      <c r="V38" s="468"/>
      <c r="W38" s="468"/>
      <c r="X38" s="140"/>
      <c r="Y38" s="180">
        <v>6</v>
      </c>
      <c r="Z38" s="376">
        <v>3</v>
      </c>
      <c r="AA38" s="178">
        <v>12</v>
      </c>
      <c r="AB38" s="401"/>
      <c r="AC38" s="323">
        <v>2</v>
      </c>
      <c r="AD38" s="93"/>
      <c r="AE38" s="93"/>
      <c r="AF38" s="93"/>
      <c r="AG38" s="93"/>
      <c r="AH38" s="166"/>
      <c r="AI38" s="79"/>
      <c r="AJ38" s="80"/>
      <c r="AK38" s="80"/>
      <c r="AL38" s="80"/>
      <c r="AM38" s="81"/>
      <c r="AN38" s="471"/>
      <c r="AO38" s="108"/>
      <c r="AP38" s="468"/>
      <c r="AQ38" s="468"/>
      <c r="AR38" s="139"/>
      <c r="AS38" s="80"/>
      <c r="AT38" s="80"/>
      <c r="AU38" s="80"/>
      <c r="AV38" s="80"/>
      <c r="AW38" s="81"/>
      <c r="AX38" s="93"/>
      <c r="AY38" s="93"/>
      <c r="AZ38" s="93"/>
      <c r="BA38" s="93"/>
      <c r="BB38" s="93"/>
      <c r="BC38" s="79"/>
      <c r="BD38" s="80"/>
      <c r="BE38" s="80"/>
      <c r="BF38" s="80"/>
      <c r="BG38" s="81"/>
      <c r="BH38" s="620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</row>
    <row r="39" spans="1:115" ht="26.75" customHeight="1">
      <c r="A39" s="427">
        <v>32</v>
      </c>
      <c r="B39" s="553" t="s">
        <v>112</v>
      </c>
      <c r="C39" s="549">
        <v>18</v>
      </c>
      <c r="D39" s="350">
        <v>12</v>
      </c>
      <c r="E39" s="354">
        <v>6</v>
      </c>
      <c r="F39" s="75">
        <v>32</v>
      </c>
      <c r="G39" s="97">
        <v>2</v>
      </c>
      <c r="H39" s="451">
        <v>1</v>
      </c>
      <c r="I39" s="62" t="s">
        <v>17</v>
      </c>
      <c r="J39" s="80"/>
      <c r="K39" s="80"/>
      <c r="L39" s="80"/>
      <c r="M39" s="80"/>
      <c r="N39" s="81"/>
      <c r="O39" s="79"/>
      <c r="P39" s="80"/>
      <c r="Q39" s="80"/>
      <c r="R39" s="80"/>
      <c r="S39" s="80"/>
      <c r="T39" s="520"/>
      <c r="U39" s="135"/>
      <c r="V39" s="521"/>
      <c r="W39" s="135"/>
      <c r="X39" s="448"/>
      <c r="Y39" s="180">
        <v>3</v>
      </c>
      <c r="Z39" s="376">
        <v>6</v>
      </c>
      <c r="AA39" s="178">
        <v>9</v>
      </c>
      <c r="AB39" s="314"/>
      <c r="AC39" s="97">
        <v>2</v>
      </c>
      <c r="AD39" s="80"/>
      <c r="AE39" s="113"/>
      <c r="AF39" s="127"/>
      <c r="AG39" s="113"/>
      <c r="AH39" s="127"/>
      <c r="AI39" s="112"/>
      <c r="AJ39" s="113"/>
      <c r="AK39" s="113"/>
      <c r="AL39" s="113"/>
      <c r="AM39" s="114"/>
      <c r="AN39" s="520"/>
      <c r="AO39" s="135"/>
      <c r="AP39" s="521"/>
      <c r="AQ39" s="135"/>
      <c r="AR39" s="530"/>
      <c r="AS39" s="471"/>
      <c r="AT39" s="108"/>
      <c r="AU39" s="468"/>
      <c r="AV39" s="108"/>
      <c r="AW39" s="139"/>
      <c r="AX39" s="80"/>
      <c r="AY39" s="113"/>
      <c r="AZ39" s="127"/>
      <c r="BA39" s="113"/>
      <c r="BB39" s="128"/>
      <c r="BC39" s="112"/>
      <c r="BD39" s="113"/>
      <c r="BE39" s="113"/>
      <c r="BF39" s="113"/>
      <c r="BG39" s="114"/>
      <c r="BH39" s="620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</row>
    <row r="40" spans="1:115" ht="15" customHeight="1">
      <c r="A40" s="427">
        <v>33</v>
      </c>
      <c r="B40" s="553" t="s">
        <v>89</v>
      </c>
      <c r="C40" s="549">
        <v>24</v>
      </c>
      <c r="D40" s="350">
        <v>18</v>
      </c>
      <c r="E40" s="354">
        <v>6</v>
      </c>
      <c r="F40" s="75">
        <v>26</v>
      </c>
      <c r="G40" s="97">
        <v>2</v>
      </c>
      <c r="H40" s="451">
        <v>1</v>
      </c>
      <c r="I40" s="62" t="s">
        <v>17</v>
      </c>
      <c r="J40" s="80"/>
      <c r="K40" s="80"/>
      <c r="L40" s="80"/>
      <c r="M40" s="80"/>
      <c r="N40" s="81"/>
      <c r="O40" s="79"/>
      <c r="P40" s="80"/>
      <c r="Q40" s="80"/>
      <c r="R40" s="80"/>
      <c r="S40" s="80"/>
      <c r="T40" s="520"/>
      <c r="U40" s="135"/>
      <c r="V40" s="521"/>
      <c r="W40" s="135"/>
      <c r="X40" s="448"/>
      <c r="Y40" s="180">
        <v>3</v>
      </c>
      <c r="Z40" s="376">
        <v>6</v>
      </c>
      <c r="AA40" s="178">
        <v>15</v>
      </c>
      <c r="AB40" s="314"/>
      <c r="AC40" s="97">
        <v>2</v>
      </c>
      <c r="AD40" s="80"/>
      <c r="AE40" s="113"/>
      <c r="AF40" s="127"/>
      <c r="AG40" s="113"/>
      <c r="AH40" s="127"/>
      <c r="AI40" s="112"/>
      <c r="AJ40" s="113"/>
      <c r="AK40" s="113"/>
      <c r="AL40" s="113"/>
      <c r="AM40" s="114"/>
      <c r="AN40" s="520"/>
      <c r="AO40" s="135"/>
      <c r="AP40" s="521"/>
      <c r="AQ40" s="135"/>
      <c r="AR40" s="530"/>
      <c r="AS40" s="471"/>
      <c r="AT40" s="108"/>
      <c r="AU40" s="468"/>
      <c r="AV40" s="108"/>
      <c r="AW40" s="139"/>
      <c r="AX40" s="80"/>
      <c r="AY40" s="113"/>
      <c r="AZ40" s="127"/>
      <c r="BA40" s="113"/>
      <c r="BB40" s="128"/>
      <c r="BC40" s="112"/>
      <c r="BD40" s="113"/>
      <c r="BE40" s="113"/>
      <c r="BF40" s="113"/>
      <c r="BG40" s="114"/>
      <c r="BH40" s="621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</row>
    <row r="41" spans="1:115" ht="15" customHeight="1" thickBot="1">
      <c r="A41" s="434">
        <v>34</v>
      </c>
      <c r="B41" s="556" t="s">
        <v>96</v>
      </c>
      <c r="C41" s="266">
        <v>9</v>
      </c>
      <c r="D41" s="560">
        <v>5</v>
      </c>
      <c r="E41" s="355">
        <v>4</v>
      </c>
      <c r="F41" s="227">
        <v>41</v>
      </c>
      <c r="G41" s="228">
        <v>2</v>
      </c>
      <c r="H41" s="565"/>
      <c r="I41" s="336" t="s">
        <v>17</v>
      </c>
      <c r="J41" s="83"/>
      <c r="K41" s="83"/>
      <c r="L41" s="83"/>
      <c r="M41" s="83"/>
      <c r="N41" s="84"/>
      <c r="O41" s="82"/>
      <c r="P41" s="83"/>
      <c r="Q41" s="83"/>
      <c r="R41" s="83"/>
      <c r="S41" s="83"/>
      <c r="T41" s="531"/>
      <c r="U41" s="275"/>
      <c r="V41" s="523"/>
      <c r="W41" s="622"/>
      <c r="X41" s="449"/>
      <c r="Y41" s="184">
        <v>2</v>
      </c>
      <c r="Z41" s="375">
        <v>4</v>
      </c>
      <c r="AA41" s="185">
        <v>3</v>
      </c>
      <c r="AB41" s="315"/>
      <c r="AC41" s="228">
        <v>2</v>
      </c>
      <c r="AD41" s="80"/>
      <c r="AE41" s="113"/>
      <c r="AF41" s="127"/>
      <c r="AG41" s="113"/>
      <c r="AH41" s="127"/>
      <c r="AI41" s="283"/>
      <c r="AJ41" s="282"/>
      <c r="AK41" s="282"/>
      <c r="AL41" s="282"/>
      <c r="AM41" s="284"/>
      <c r="AN41" s="531"/>
      <c r="AO41" s="275"/>
      <c r="AP41" s="523"/>
      <c r="AQ41" s="622"/>
      <c r="AR41" s="623"/>
      <c r="AS41" s="472"/>
      <c r="AT41" s="272"/>
      <c r="AU41" s="469"/>
      <c r="AV41" s="272"/>
      <c r="AW41" s="150"/>
      <c r="AX41" s="80"/>
      <c r="AY41" s="113"/>
      <c r="AZ41" s="127"/>
      <c r="BA41" s="113"/>
      <c r="BB41" s="128"/>
      <c r="BC41" s="283"/>
      <c r="BD41" s="282"/>
      <c r="BE41" s="282"/>
      <c r="BF41" s="282"/>
      <c r="BG41" s="284"/>
      <c r="BH41" s="621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</row>
    <row r="42" spans="1:115" s="264" customFormat="1" ht="15" customHeight="1" thickBot="1">
      <c r="A42" s="438" t="s">
        <v>131</v>
      </c>
      <c r="B42" s="263" t="s">
        <v>140</v>
      </c>
      <c r="C42" s="570">
        <f t="shared" ref="C42:H42" si="6">SUM(C43:C89)</f>
        <v>1390</v>
      </c>
      <c r="D42" s="251">
        <f t="shared" si="6"/>
        <v>976</v>
      </c>
      <c r="E42" s="570">
        <f t="shared" si="6"/>
        <v>414</v>
      </c>
      <c r="F42" s="14">
        <f t="shared" si="6"/>
        <v>2595</v>
      </c>
      <c r="G42" s="570">
        <f t="shared" si="6"/>
        <v>159</v>
      </c>
      <c r="H42" s="251">
        <f t="shared" si="6"/>
        <v>85</v>
      </c>
      <c r="I42" s="571"/>
      <c r="J42" s="613">
        <f t="shared" ref="J42:AO42" si="7">SUM(J43:J89)</f>
        <v>0</v>
      </c>
      <c r="K42" s="614">
        <f t="shared" si="7"/>
        <v>0</v>
      </c>
      <c r="L42" s="615">
        <f t="shared" si="7"/>
        <v>0</v>
      </c>
      <c r="M42" s="614">
        <f t="shared" si="7"/>
        <v>0</v>
      </c>
      <c r="N42" s="616">
        <f t="shared" si="7"/>
        <v>0</v>
      </c>
      <c r="O42" s="613">
        <f t="shared" si="7"/>
        <v>0</v>
      </c>
      <c r="P42" s="614">
        <f t="shared" si="7"/>
        <v>0</v>
      </c>
      <c r="Q42" s="615">
        <f t="shared" si="7"/>
        <v>0</v>
      </c>
      <c r="R42" s="614">
        <f t="shared" si="7"/>
        <v>0</v>
      </c>
      <c r="S42" s="616">
        <f t="shared" si="7"/>
        <v>0</v>
      </c>
      <c r="T42" s="613">
        <f t="shared" si="7"/>
        <v>0</v>
      </c>
      <c r="U42" s="614">
        <f t="shared" si="7"/>
        <v>0</v>
      </c>
      <c r="V42" s="615">
        <f t="shared" si="7"/>
        <v>0</v>
      </c>
      <c r="W42" s="614">
        <f t="shared" si="7"/>
        <v>0</v>
      </c>
      <c r="X42" s="208">
        <f t="shared" si="7"/>
        <v>0</v>
      </c>
      <c r="Y42" s="613">
        <f t="shared" si="7"/>
        <v>0</v>
      </c>
      <c r="Z42" s="614">
        <f t="shared" si="7"/>
        <v>0</v>
      </c>
      <c r="AA42" s="615">
        <f t="shared" si="7"/>
        <v>0</v>
      </c>
      <c r="AB42" s="614">
        <f t="shared" si="7"/>
        <v>0</v>
      </c>
      <c r="AC42" s="208">
        <f t="shared" si="7"/>
        <v>0</v>
      </c>
      <c r="AD42" s="566">
        <f t="shared" si="7"/>
        <v>38</v>
      </c>
      <c r="AE42" s="277">
        <f t="shared" si="7"/>
        <v>58</v>
      </c>
      <c r="AF42" s="276">
        <f t="shared" si="7"/>
        <v>99</v>
      </c>
      <c r="AG42" s="277">
        <f t="shared" si="7"/>
        <v>0</v>
      </c>
      <c r="AH42" s="278">
        <f t="shared" si="7"/>
        <v>23</v>
      </c>
      <c r="AI42" s="276">
        <f t="shared" si="7"/>
        <v>59</v>
      </c>
      <c r="AJ42" s="277">
        <f t="shared" si="7"/>
        <v>64</v>
      </c>
      <c r="AK42" s="276">
        <f t="shared" si="7"/>
        <v>93</v>
      </c>
      <c r="AL42" s="277">
        <f t="shared" si="7"/>
        <v>0</v>
      </c>
      <c r="AM42" s="278">
        <f t="shared" si="7"/>
        <v>26</v>
      </c>
      <c r="AN42" s="276">
        <f t="shared" si="7"/>
        <v>68</v>
      </c>
      <c r="AO42" s="277">
        <f t="shared" si="7"/>
        <v>64</v>
      </c>
      <c r="AP42" s="276">
        <f t="shared" ref="AP42:BG42" si="8">SUM(AP43:AP89)</f>
        <v>114</v>
      </c>
      <c r="AQ42" s="277">
        <f t="shared" si="8"/>
        <v>6</v>
      </c>
      <c r="AR42" s="278">
        <f t="shared" si="8"/>
        <v>30</v>
      </c>
      <c r="AS42" s="276">
        <f t="shared" si="8"/>
        <v>51</v>
      </c>
      <c r="AT42" s="277">
        <f t="shared" si="8"/>
        <v>66</v>
      </c>
      <c r="AU42" s="276">
        <f t="shared" si="8"/>
        <v>147</v>
      </c>
      <c r="AV42" s="277">
        <f t="shared" si="8"/>
        <v>6</v>
      </c>
      <c r="AW42" s="278">
        <f t="shared" si="8"/>
        <v>29</v>
      </c>
      <c r="AX42" s="276">
        <f t="shared" si="8"/>
        <v>69</v>
      </c>
      <c r="AY42" s="277">
        <f t="shared" si="8"/>
        <v>66</v>
      </c>
      <c r="AZ42" s="276">
        <f t="shared" si="8"/>
        <v>121</v>
      </c>
      <c r="BA42" s="277">
        <f t="shared" si="8"/>
        <v>6</v>
      </c>
      <c r="BB42" s="278">
        <f t="shared" si="8"/>
        <v>28</v>
      </c>
      <c r="BC42" s="276">
        <f t="shared" si="8"/>
        <v>39</v>
      </c>
      <c r="BD42" s="277">
        <f t="shared" si="8"/>
        <v>60</v>
      </c>
      <c r="BE42" s="276">
        <f t="shared" si="8"/>
        <v>99</v>
      </c>
      <c r="BF42" s="277">
        <f t="shared" si="8"/>
        <v>6</v>
      </c>
      <c r="BG42" s="278">
        <f t="shared" si="8"/>
        <v>23</v>
      </c>
      <c r="BH42" s="621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</row>
    <row r="43" spans="1:115" ht="15" customHeight="1">
      <c r="A43" s="423">
        <v>35</v>
      </c>
      <c r="B43" s="431" t="s">
        <v>79</v>
      </c>
      <c r="C43" s="347">
        <v>27</v>
      </c>
      <c r="D43" s="367">
        <v>15</v>
      </c>
      <c r="E43" s="366">
        <v>12</v>
      </c>
      <c r="F43" s="440">
        <v>73</v>
      </c>
      <c r="G43" s="98">
        <v>4</v>
      </c>
      <c r="H43" s="73">
        <v>2</v>
      </c>
      <c r="I43" s="78" t="s">
        <v>17</v>
      </c>
      <c r="J43" s="79"/>
      <c r="K43" s="80"/>
      <c r="L43" s="80"/>
      <c r="M43" s="80"/>
      <c r="N43" s="80"/>
      <c r="O43" s="79"/>
      <c r="P43" s="80"/>
      <c r="Q43" s="80"/>
      <c r="R43" s="80"/>
      <c r="S43" s="80"/>
      <c r="T43" s="471"/>
      <c r="U43" s="108"/>
      <c r="V43" s="468"/>
      <c r="W43" s="108"/>
      <c r="X43" s="140"/>
      <c r="Y43" s="470"/>
      <c r="Z43" s="369"/>
      <c r="AA43" s="467"/>
      <c r="AB43" s="369"/>
      <c r="AC43" s="199"/>
      <c r="AD43" s="306">
        <v>6</v>
      </c>
      <c r="AE43" s="373">
        <v>12</v>
      </c>
      <c r="AF43" s="214">
        <v>9</v>
      </c>
      <c r="AG43" s="402"/>
      <c r="AH43" s="405">
        <v>4</v>
      </c>
      <c r="AI43" s="109"/>
      <c r="AJ43" s="110"/>
      <c r="AK43" s="110"/>
      <c r="AL43" s="110"/>
      <c r="AM43" s="111"/>
      <c r="AN43" s="470"/>
      <c r="AO43" s="273"/>
      <c r="AP43" s="467"/>
      <c r="AQ43" s="273"/>
      <c r="AR43" s="203"/>
      <c r="AS43" s="86"/>
      <c r="AT43" s="369"/>
      <c r="AU43" s="87"/>
      <c r="AV43" s="369"/>
      <c r="AW43" s="88"/>
      <c r="AX43" s="86"/>
      <c r="AY43" s="110"/>
      <c r="AZ43" s="332"/>
      <c r="BA43" s="110"/>
      <c r="BB43" s="333"/>
      <c r="BC43" s="109"/>
      <c r="BD43" s="110"/>
      <c r="BE43" s="110"/>
      <c r="BF43" s="110"/>
      <c r="BG43" s="111"/>
      <c r="BH43" s="621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</row>
    <row r="44" spans="1:115" ht="15" customHeight="1">
      <c r="A44" s="596">
        <v>36</v>
      </c>
      <c r="B44" s="435" t="s">
        <v>80</v>
      </c>
      <c r="C44" s="347">
        <v>21</v>
      </c>
      <c r="D44" s="368">
        <v>15</v>
      </c>
      <c r="E44" s="366">
        <v>6</v>
      </c>
      <c r="F44" s="360">
        <v>54</v>
      </c>
      <c r="G44" s="98">
        <v>3</v>
      </c>
      <c r="H44" s="74">
        <v>2</v>
      </c>
      <c r="I44" s="78" t="s">
        <v>17</v>
      </c>
      <c r="J44" s="79"/>
      <c r="K44" s="80"/>
      <c r="L44" s="80"/>
      <c r="M44" s="80"/>
      <c r="N44" s="81"/>
      <c r="O44" s="79"/>
      <c r="P44" s="80"/>
      <c r="Q44" s="80"/>
      <c r="R44" s="80"/>
      <c r="S44" s="80"/>
      <c r="T44" s="471"/>
      <c r="U44" s="108"/>
      <c r="V44" s="468"/>
      <c r="W44" s="468"/>
      <c r="X44" s="140"/>
      <c r="Y44" s="79"/>
      <c r="Z44" s="80"/>
      <c r="AA44" s="80"/>
      <c r="AB44" s="80"/>
      <c r="AC44" s="81"/>
      <c r="AD44" s="377">
        <v>3</v>
      </c>
      <c r="AE44" s="374">
        <v>6</v>
      </c>
      <c r="AF44" s="677">
        <v>12</v>
      </c>
      <c r="AG44" s="403"/>
      <c r="AH44" s="97">
        <v>3</v>
      </c>
      <c r="AI44" s="79"/>
      <c r="AJ44" s="80"/>
      <c r="AK44" s="80"/>
      <c r="AL44" s="80"/>
      <c r="AM44" s="81"/>
      <c r="AN44" s="471"/>
      <c r="AO44" s="108"/>
      <c r="AP44" s="468"/>
      <c r="AQ44" s="468"/>
      <c r="AR44" s="139"/>
      <c r="AS44" s="79"/>
      <c r="AT44" s="80"/>
      <c r="AU44" s="80"/>
      <c r="AV44" s="80"/>
      <c r="AW44" s="81"/>
      <c r="AX44" s="92"/>
      <c r="AY44" s="93"/>
      <c r="AZ44" s="93"/>
      <c r="BA44" s="93"/>
      <c r="BB44" s="94"/>
      <c r="BC44" s="79"/>
      <c r="BD44" s="80"/>
      <c r="BE44" s="80"/>
      <c r="BF44" s="80"/>
      <c r="BG44" s="81"/>
      <c r="BH44" s="621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</row>
    <row r="45" spans="1:115" ht="28.25" customHeight="1">
      <c r="A45" s="425">
        <v>37</v>
      </c>
      <c r="B45" s="432" t="s">
        <v>138</v>
      </c>
      <c r="C45" s="347">
        <v>27</v>
      </c>
      <c r="D45" s="351">
        <v>21</v>
      </c>
      <c r="E45" s="354">
        <v>6</v>
      </c>
      <c r="F45" s="360">
        <v>48</v>
      </c>
      <c r="G45" s="97">
        <v>3</v>
      </c>
      <c r="H45" s="74">
        <v>1</v>
      </c>
      <c r="I45" s="78" t="s">
        <v>17</v>
      </c>
      <c r="J45" s="79"/>
      <c r="K45" s="80"/>
      <c r="L45" s="80"/>
      <c r="M45" s="80"/>
      <c r="N45" s="81"/>
      <c r="O45" s="79"/>
      <c r="P45" s="80"/>
      <c r="Q45" s="80"/>
      <c r="R45" s="80"/>
      <c r="S45" s="80"/>
      <c r="T45" s="471"/>
      <c r="U45" s="108"/>
      <c r="V45" s="468"/>
      <c r="W45" s="468"/>
      <c r="X45" s="140"/>
      <c r="Y45" s="79"/>
      <c r="Z45" s="80"/>
      <c r="AA45" s="80"/>
      <c r="AB45" s="80"/>
      <c r="AC45" s="81"/>
      <c r="AD45" s="377">
        <v>3</v>
      </c>
      <c r="AE45" s="374">
        <v>6</v>
      </c>
      <c r="AF45" s="179">
        <v>18</v>
      </c>
      <c r="AG45" s="403"/>
      <c r="AH45" s="97">
        <v>3</v>
      </c>
      <c r="AI45" s="79"/>
      <c r="AJ45" s="80"/>
      <c r="AK45" s="80"/>
      <c r="AL45" s="80"/>
      <c r="AM45" s="81"/>
      <c r="AN45" s="471"/>
      <c r="AO45" s="108"/>
      <c r="AP45" s="468"/>
      <c r="AQ45" s="468"/>
      <c r="AR45" s="139"/>
      <c r="AS45" s="79"/>
      <c r="AT45" s="80"/>
      <c r="AU45" s="80"/>
      <c r="AV45" s="80"/>
      <c r="AW45" s="81"/>
      <c r="AX45" s="92"/>
      <c r="AY45" s="93"/>
      <c r="AZ45" s="93"/>
      <c r="BA45" s="93"/>
      <c r="BB45" s="94"/>
      <c r="BC45" s="79"/>
      <c r="BD45" s="80"/>
      <c r="BE45" s="80"/>
      <c r="BF45" s="80"/>
      <c r="BG45" s="81"/>
      <c r="BH45" s="619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3"/>
      <c r="DK45" s="293"/>
    </row>
    <row r="46" spans="1:115" ht="17" customHeight="1">
      <c r="A46" s="427">
        <v>38</v>
      </c>
      <c r="B46" s="435" t="s">
        <v>95</v>
      </c>
      <c r="C46" s="347">
        <v>33</v>
      </c>
      <c r="D46" s="338">
        <v>27</v>
      </c>
      <c r="E46" s="366">
        <v>6</v>
      </c>
      <c r="F46" s="360">
        <v>48</v>
      </c>
      <c r="G46" s="98">
        <v>3</v>
      </c>
      <c r="H46" s="74">
        <v>2</v>
      </c>
      <c r="I46" s="78" t="s">
        <v>17</v>
      </c>
      <c r="J46" s="79"/>
      <c r="K46" s="80"/>
      <c r="L46" s="80"/>
      <c r="M46" s="80"/>
      <c r="N46" s="81"/>
      <c r="O46" s="79"/>
      <c r="P46" s="80"/>
      <c r="Q46" s="80"/>
      <c r="R46" s="80"/>
      <c r="S46" s="80"/>
      <c r="T46" s="471"/>
      <c r="U46" s="108"/>
      <c r="V46" s="468"/>
      <c r="W46" s="468"/>
      <c r="X46" s="140"/>
      <c r="Y46" s="79"/>
      <c r="Z46" s="80"/>
      <c r="AA46" s="80"/>
      <c r="AB46" s="80"/>
      <c r="AC46" s="81"/>
      <c r="AD46" s="377">
        <v>12</v>
      </c>
      <c r="AE46" s="374">
        <v>6</v>
      </c>
      <c r="AF46" s="179">
        <v>15</v>
      </c>
      <c r="AG46" s="403"/>
      <c r="AH46" s="97">
        <v>3</v>
      </c>
      <c r="AI46" s="79"/>
      <c r="AJ46" s="80"/>
      <c r="AK46" s="80"/>
      <c r="AL46" s="80"/>
      <c r="AM46" s="81"/>
      <c r="AN46" s="471"/>
      <c r="AO46" s="108"/>
      <c r="AP46" s="468"/>
      <c r="AQ46" s="468"/>
      <c r="AR46" s="139"/>
      <c r="AS46" s="79"/>
      <c r="AT46" s="80"/>
      <c r="AU46" s="80"/>
      <c r="AV46" s="80"/>
      <c r="AW46" s="81"/>
      <c r="AX46" s="92"/>
      <c r="AY46" s="93"/>
      <c r="AZ46" s="93"/>
      <c r="BA46" s="93"/>
      <c r="BB46" s="94"/>
      <c r="BC46" s="79"/>
      <c r="BD46" s="80"/>
      <c r="BE46" s="80"/>
      <c r="BF46" s="80"/>
      <c r="BG46" s="81"/>
      <c r="BH46" s="619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/>
    </row>
    <row r="47" spans="1:115" s="465" customFormat="1" ht="15" customHeight="1">
      <c r="A47" s="424">
        <v>39</v>
      </c>
      <c r="B47" s="432" t="s">
        <v>57</v>
      </c>
      <c r="C47" s="347">
        <v>27</v>
      </c>
      <c r="D47" s="367">
        <v>21</v>
      </c>
      <c r="E47" s="366">
        <v>6</v>
      </c>
      <c r="F47" s="440">
        <v>48</v>
      </c>
      <c r="G47" s="98">
        <v>3</v>
      </c>
      <c r="H47" s="73">
        <v>2</v>
      </c>
      <c r="I47" s="78" t="s">
        <v>17</v>
      </c>
      <c r="J47" s="119"/>
      <c r="K47" s="118"/>
      <c r="L47" s="118"/>
      <c r="M47" s="118"/>
      <c r="N47" s="120"/>
      <c r="O47" s="119"/>
      <c r="P47" s="118"/>
      <c r="Q47" s="118"/>
      <c r="R47" s="118"/>
      <c r="S47" s="118"/>
      <c r="T47" s="462"/>
      <c r="U47" s="274"/>
      <c r="V47" s="458"/>
      <c r="W47" s="458"/>
      <c r="X47" s="463"/>
      <c r="Y47" s="119"/>
      <c r="Z47" s="118"/>
      <c r="AA47" s="118"/>
      <c r="AB47" s="118"/>
      <c r="AC47" s="120"/>
      <c r="AD47" s="377">
        <v>3</v>
      </c>
      <c r="AE47" s="374">
        <v>6</v>
      </c>
      <c r="AF47" s="179">
        <v>18</v>
      </c>
      <c r="AG47" s="403"/>
      <c r="AH47" s="97">
        <v>3</v>
      </c>
      <c r="AI47" s="119"/>
      <c r="AJ47" s="118"/>
      <c r="AK47" s="118"/>
      <c r="AL47" s="118"/>
      <c r="AM47" s="120"/>
      <c r="AN47" s="462"/>
      <c r="AO47" s="274"/>
      <c r="AP47" s="458"/>
      <c r="AQ47" s="458"/>
      <c r="AR47" s="464"/>
      <c r="AS47" s="119"/>
      <c r="AT47" s="118"/>
      <c r="AU47" s="118"/>
      <c r="AV47" s="118"/>
      <c r="AW47" s="120"/>
      <c r="AX47" s="115"/>
      <c r="AY47" s="116"/>
      <c r="AZ47" s="116"/>
      <c r="BA47" s="116"/>
      <c r="BB47" s="117"/>
      <c r="BC47" s="119"/>
      <c r="BD47" s="118"/>
      <c r="BE47" s="118"/>
      <c r="BF47" s="118"/>
      <c r="BG47" s="120"/>
      <c r="BH47" s="624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</row>
    <row r="48" spans="1:115" ht="15" customHeight="1">
      <c r="A48" s="425">
        <v>40</v>
      </c>
      <c r="B48" s="331" t="s">
        <v>81</v>
      </c>
      <c r="C48" s="137">
        <v>27</v>
      </c>
      <c r="D48" s="338">
        <v>15</v>
      </c>
      <c r="E48" s="354">
        <v>12</v>
      </c>
      <c r="F48" s="360">
        <v>48</v>
      </c>
      <c r="G48" s="97">
        <v>3</v>
      </c>
      <c r="H48" s="74">
        <v>2</v>
      </c>
      <c r="I48" s="62" t="s">
        <v>17</v>
      </c>
      <c r="J48" s="79"/>
      <c r="K48" s="80"/>
      <c r="L48" s="80"/>
      <c r="M48" s="80"/>
      <c r="N48" s="81"/>
      <c r="O48" s="79"/>
      <c r="P48" s="80"/>
      <c r="Q48" s="80"/>
      <c r="R48" s="80"/>
      <c r="S48" s="80"/>
      <c r="T48" s="471"/>
      <c r="U48" s="108"/>
      <c r="V48" s="468"/>
      <c r="W48" s="468"/>
      <c r="X48" s="139"/>
      <c r="Y48" s="79"/>
      <c r="Z48" s="80"/>
      <c r="AA48" s="80"/>
      <c r="AB48" s="80"/>
      <c r="AC48" s="81"/>
      <c r="AD48" s="377">
        <v>6</v>
      </c>
      <c r="AE48" s="374">
        <v>12</v>
      </c>
      <c r="AF48" s="179">
        <v>9</v>
      </c>
      <c r="AG48" s="403"/>
      <c r="AH48" s="97">
        <v>3</v>
      </c>
      <c r="AI48" s="79"/>
      <c r="AJ48" s="80"/>
      <c r="AK48" s="80"/>
      <c r="AL48" s="80"/>
      <c r="AM48" s="81"/>
      <c r="AN48" s="471"/>
      <c r="AO48" s="108"/>
      <c r="AP48" s="468"/>
      <c r="AQ48" s="468"/>
      <c r="AR48" s="139"/>
      <c r="AS48" s="79"/>
      <c r="AT48" s="80"/>
      <c r="AU48" s="80"/>
      <c r="AV48" s="80"/>
      <c r="AW48" s="81"/>
      <c r="AX48" s="92"/>
      <c r="AY48" s="93"/>
      <c r="AZ48" s="93"/>
      <c r="BA48" s="93"/>
      <c r="BB48" s="94"/>
      <c r="BC48" s="79"/>
      <c r="BD48" s="80"/>
      <c r="BE48" s="80"/>
      <c r="BF48" s="80"/>
      <c r="BG48" s="81"/>
      <c r="BH48" s="619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</row>
    <row r="49" spans="1:115" ht="15" customHeight="1">
      <c r="A49" s="433">
        <v>41</v>
      </c>
      <c r="B49" s="331" t="s">
        <v>76</v>
      </c>
      <c r="C49" s="137">
        <v>24</v>
      </c>
      <c r="D49" s="537">
        <v>18</v>
      </c>
      <c r="E49" s="354">
        <v>6</v>
      </c>
      <c r="F49" s="360">
        <v>26</v>
      </c>
      <c r="G49" s="97">
        <v>2</v>
      </c>
      <c r="H49" s="74">
        <v>1</v>
      </c>
      <c r="I49" s="62" t="s">
        <v>17</v>
      </c>
      <c r="J49" s="79"/>
      <c r="K49" s="80"/>
      <c r="L49" s="80"/>
      <c r="M49" s="80"/>
      <c r="N49" s="81"/>
      <c r="O49" s="79"/>
      <c r="P49" s="80"/>
      <c r="Q49" s="80"/>
      <c r="R49" s="80"/>
      <c r="S49" s="81"/>
      <c r="T49" s="471"/>
      <c r="U49" s="108"/>
      <c r="V49" s="468"/>
      <c r="W49" s="468"/>
      <c r="X49" s="139"/>
      <c r="Y49" s="79"/>
      <c r="Z49" s="80"/>
      <c r="AA49" s="80"/>
      <c r="AB49" s="80"/>
      <c r="AC49" s="81"/>
      <c r="AD49" s="377">
        <v>3</v>
      </c>
      <c r="AE49" s="374">
        <v>6</v>
      </c>
      <c r="AF49" s="677">
        <v>15</v>
      </c>
      <c r="AG49" s="403"/>
      <c r="AH49" s="97">
        <v>2</v>
      </c>
      <c r="AI49" s="79"/>
      <c r="AJ49" s="80"/>
      <c r="AK49" s="80"/>
      <c r="AL49" s="80"/>
      <c r="AM49" s="81"/>
      <c r="AN49" s="471"/>
      <c r="AO49" s="108"/>
      <c r="AP49" s="468"/>
      <c r="AQ49" s="468"/>
      <c r="AR49" s="139"/>
      <c r="AS49" s="79"/>
      <c r="AT49" s="80"/>
      <c r="AU49" s="80"/>
      <c r="AV49" s="80"/>
      <c r="AW49" s="81"/>
      <c r="AX49" s="92"/>
      <c r="AY49" s="93"/>
      <c r="AZ49" s="93"/>
      <c r="BA49" s="93"/>
      <c r="BB49" s="94"/>
      <c r="BC49" s="79"/>
      <c r="BD49" s="80"/>
      <c r="BE49" s="80"/>
      <c r="BF49" s="80"/>
      <c r="BG49" s="81"/>
      <c r="BH49" s="619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3"/>
      <c r="DB49" s="293"/>
      <c r="DC49" s="293"/>
      <c r="DD49" s="293"/>
      <c r="DE49" s="293"/>
      <c r="DF49" s="293"/>
      <c r="DG49" s="293"/>
      <c r="DH49" s="293"/>
      <c r="DI49" s="293"/>
      <c r="DJ49" s="293"/>
      <c r="DK49" s="293"/>
    </row>
    <row r="50" spans="1:115" ht="15" customHeight="1" thickBot="1">
      <c r="A50" s="424">
        <v>42</v>
      </c>
      <c r="B50" s="494" t="s">
        <v>96</v>
      </c>
      <c r="C50" s="137">
        <v>9</v>
      </c>
      <c r="D50" s="593">
        <v>5</v>
      </c>
      <c r="E50" s="354">
        <v>4</v>
      </c>
      <c r="F50" s="360">
        <v>41</v>
      </c>
      <c r="G50" s="97">
        <v>2</v>
      </c>
      <c r="H50" s="74"/>
      <c r="I50" s="62" t="s">
        <v>17</v>
      </c>
      <c r="J50" s="79"/>
      <c r="K50" s="80"/>
      <c r="L50" s="80"/>
      <c r="M50" s="80"/>
      <c r="N50" s="81"/>
      <c r="O50" s="79"/>
      <c r="P50" s="80"/>
      <c r="Q50" s="80"/>
      <c r="R50" s="80"/>
      <c r="S50" s="81"/>
      <c r="T50" s="471"/>
      <c r="U50" s="108"/>
      <c r="V50" s="468"/>
      <c r="W50" s="468"/>
      <c r="X50" s="139"/>
      <c r="Y50" s="79"/>
      <c r="Z50" s="80"/>
      <c r="AA50" s="80"/>
      <c r="AB50" s="80"/>
      <c r="AC50" s="81"/>
      <c r="AD50" s="378">
        <v>2</v>
      </c>
      <c r="AE50" s="380">
        <v>4</v>
      </c>
      <c r="AF50" s="379">
        <v>3</v>
      </c>
      <c r="AG50" s="404"/>
      <c r="AH50" s="228">
        <v>2</v>
      </c>
      <c r="AI50" s="82"/>
      <c r="AJ50" s="83"/>
      <c r="AK50" s="83"/>
      <c r="AL50" s="83"/>
      <c r="AM50" s="84"/>
      <c r="AN50" s="471"/>
      <c r="AO50" s="108"/>
      <c r="AP50" s="468"/>
      <c r="AQ50" s="468"/>
      <c r="AR50" s="139"/>
      <c r="AS50" s="79"/>
      <c r="AT50" s="80"/>
      <c r="AU50" s="80"/>
      <c r="AV50" s="80"/>
      <c r="AW50" s="81"/>
      <c r="AX50" s="92"/>
      <c r="AY50" s="93"/>
      <c r="AZ50" s="93"/>
      <c r="BA50" s="93"/>
      <c r="BB50" s="94"/>
      <c r="BC50" s="79"/>
      <c r="BD50" s="80"/>
      <c r="BE50" s="80"/>
      <c r="BF50" s="80"/>
      <c r="BG50" s="81"/>
      <c r="BH50" s="619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3"/>
      <c r="DK50" s="293"/>
    </row>
    <row r="51" spans="1:115" ht="15" customHeight="1">
      <c r="A51" s="690">
        <v>43</v>
      </c>
      <c r="B51" s="57" t="s">
        <v>56</v>
      </c>
      <c r="C51" s="137">
        <v>33</v>
      </c>
      <c r="D51" s="593">
        <v>27</v>
      </c>
      <c r="E51" s="354">
        <v>6</v>
      </c>
      <c r="F51" s="360">
        <v>67</v>
      </c>
      <c r="G51" s="97">
        <v>4</v>
      </c>
      <c r="H51" s="74">
        <v>3</v>
      </c>
      <c r="I51" s="489" t="s">
        <v>67</v>
      </c>
      <c r="J51" s="79"/>
      <c r="K51" s="80"/>
      <c r="L51" s="80"/>
      <c r="M51" s="80"/>
      <c r="N51" s="81"/>
      <c r="O51" s="79"/>
      <c r="P51" s="80"/>
      <c r="Q51" s="80"/>
      <c r="R51" s="80"/>
      <c r="S51" s="81"/>
      <c r="T51" s="471"/>
      <c r="U51" s="108"/>
      <c r="V51" s="468"/>
      <c r="W51" s="468"/>
      <c r="X51" s="139"/>
      <c r="Y51" s="79"/>
      <c r="Z51" s="80"/>
      <c r="AA51" s="80"/>
      <c r="AB51" s="80"/>
      <c r="AC51" s="81"/>
      <c r="AD51" s="93"/>
      <c r="AE51" s="93"/>
      <c r="AF51" s="93"/>
      <c r="AG51" s="93"/>
      <c r="AH51" s="93"/>
      <c r="AI51" s="678">
        <v>12</v>
      </c>
      <c r="AJ51" s="686">
        <v>6</v>
      </c>
      <c r="AK51" s="679">
        <v>15</v>
      </c>
      <c r="AL51" s="313"/>
      <c r="AM51" s="308">
        <v>4</v>
      </c>
      <c r="AN51" s="471"/>
      <c r="AO51" s="108"/>
      <c r="AP51" s="468"/>
      <c r="AQ51" s="468"/>
      <c r="AR51" s="139"/>
      <c r="AS51" s="79"/>
      <c r="AT51" s="80"/>
      <c r="AU51" s="80"/>
      <c r="AV51" s="80"/>
      <c r="AW51" s="81"/>
      <c r="AX51" s="92"/>
      <c r="AY51" s="93"/>
      <c r="AZ51" s="93"/>
      <c r="BA51" s="93"/>
      <c r="BB51" s="94"/>
      <c r="BC51" s="79"/>
      <c r="BD51" s="80"/>
      <c r="BE51" s="80"/>
      <c r="BF51" s="80"/>
      <c r="BG51" s="81"/>
      <c r="BH51" s="620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3"/>
      <c r="DB51" s="293"/>
      <c r="DC51" s="293"/>
      <c r="DD51" s="293"/>
      <c r="DE51" s="293"/>
      <c r="DF51" s="293"/>
      <c r="DG51" s="293"/>
      <c r="DH51" s="293"/>
      <c r="DI51" s="293"/>
      <c r="DJ51" s="293"/>
      <c r="DK51" s="293"/>
    </row>
    <row r="52" spans="1:115" ht="15" customHeight="1">
      <c r="A52" s="427">
        <v>44</v>
      </c>
      <c r="B52" s="57" t="s">
        <v>125</v>
      </c>
      <c r="C52" s="137">
        <v>36</v>
      </c>
      <c r="D52" s="537">
        <v>30</v>
      </c>
      <c r="E52" s="354">
        <v>6</v>
      </c>
      <c r="F52" s="360">
        <v>64</v>
      </c>
      <c r="G52" s="97">
        <v>4</v>
      </c>
      <c r="H52" s="74">
        <v>3</v>
      </c>
      <c r="I52" s="335" t="s">
        <v>67</v>
      </c>
      <c r="J52" s="79"/>
      <c r="K52" s="80"/>
      <c r="L52" s="80"/>
      <c r="M52" s="80"/>
      <c r="N52" s="81"/>
      <c r="O52" s="79"/>
      <c r="P52" s="80"/>
      <c r="Q52" s="80"/>
      <c r="R52" s="80"/>
      <c r="S52" s="81"/>
      <c r="T52" s="471"/>
      <c r="U52" s="108"/>
      <c r="V52" s="468"/>
      <c r="W52" s="468"/>
      <c r="X52" s="139"/>
      <c r="Y52" s="79"/>
      <c r="Z52" s="80"/>
      <c r="AA52" s="80"/>
      <c r="AB52" s="80"/>
      <c r="AC52" s="81"/>
      <c r="AD52" s="93"/>
      <c r="AE52" s="93"/>
      <c r="AF52" s="93"/>
      <c r="AG52" s="93"/>
      <c r="AH52" s="93"/>
      <c r="AI52" s="670">
        <v>12</v>
      </c>
      <c r="AJ52" s="370">
        <v>6</v>
      </c>
      <c r="AK52" s="178">
        <v>18</v>
      </c>
      <c r="AL52" s="312"/>
      <c r="AM52" s="97">
        <v>4</v>
      </c>
      <c r="AN52" s="471"/>
      <c r="AO52" s="108"/>
      <c r="AP52" s="468"/>
      <c r="AQ52" s="468"/>
      <c r="AR52" s="139"/>
      <c r="AS52" s="79"/>
      <c r="AT52" s="80"/>
      <c r="AU52" s="80"/>
      <c r="AV52" s="80"/>
      <c r="AW52" s="81"/>
      <c r="AX52" s="93"/>
      <c r="AY52" s="93"/>
      <c r="AZ52" s="93"/>
      <c r="BA52" s="93"/>
      <c r="BB52" s="93"/>
      <c r="BC52" s="79"/>
      <c r="BD52" s="80"/>
      <c r="BE52" s="80"/>
      <c r="BF52" s="80"/>
      <c r="BG52" s="81"/>
      <c r="BH52" s="620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</row>
    <row r="53" spans="1:115" ht="30.6" customHeight="1">
      <c r="A53" s="596">
        <v>45</v>
      </c>
      <c r="B53" s="57" t="s">
        <v>73</v>
      </c>
      <c r="C53" s="137">
        <v>27</v>
      </c>
      <c r="D53" s="537">
        <v>15</v>
      </c>
      <c r="E53" s="354">
        <v>12</v>
      </c>
      <c r="F53" s="360">
        <v>48</v>
      </c>
      <c r="G53" s="97">
        <v>3</v>
      </c>
      <c r="H53" s="74">
        <v>2</v>
      </c>
      <c r="I53" s="62" t="s">
        <v>17</v>
      </c>
      <c r="J53" s="79"/>
      <c r="K53" s="80"/>
      <c r="L53" s="80"/>
      <c r="M53" s="80"/>
      <c r="N53" s="81"/>
      <c r="O53" s="79"/>
      <c r="P53" s="80"/>
      <c r="Q53" s="80"/>
      <c r="R53" s="80"/>
      <c r="S53" s="81"/>
      <c r="T53" s="471"/>
      <c r="U53" s="108"/>
      <c r="V53" s="468"/>
      <c r="W53" s="468"/>
      <c r="X53" s="139"/>
      <c r="Y53" s="79"/>
      <c r="Z53" s="80"/>
      <c r="AA53" s="80"/>
      <c r="AB53" s="80"/>
      <c r="AC53" s="81"/>
      <c r="AD53" s="93"/>
      <c r="AE53" s="93"/>
      <c r="AF53" s="93"/>
      <c r="AG53" s="93"/>
      <c r="AH53" s="93"/>
      <c r="AI53" s="180">
        <v>6</v>
      </c>
      <c r="AJ53" s="370">
        <v>12</v>
      </c>
      <c r="AK53" s="178">
        <v>9</v>
      </c>
      <c r="AL53" s="312"/>
      <c r="AM53" s="97">
        <v>3</v>
      </c>
      <c r="AN53" s="471"/>
      <c r="AO53" s="108"/>
      <c r="AP53" s="468"/>
      <c r="AQ53" s="468"/>
      <c r="AR53" s="139"/>
      <c r="AS53" s="79"/>
      <c r="AT53" s="80"/>
      <c r="AU53" s="80"/>
      <c r="AV53" s="80"/>
      <c r="AW53" s="81"/>
      <c r="AX53" s="93"/>
      <c r="AY53" s="93"/>
      <c r="AZ53" s="93"/>
      <c r="BA53" s="93"/>
      <c r="BB53" s="93"/>
      <c r="BC53" s="79"/>
      <c r="BD53" s="80"/>
      <c r="BE53" s="80"/>
      <c r="BF53" s="80"/>
      <c r="BG53" s="81"/>
      <c r="BH53" s="620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</row>
    <row r="54" spans="1:115" ht="15" customHeight="1">
      <c r="A54" s="690">
        <v>46</v>
      </c>
      <c r="B54" s="57" t="s">
        <v>60</v>
      </c>
      <c r="C54" s="137">
        <v>18</v>
      </c>
      <c r="D54" s="537">
        <v>12</v>
      </c>
      <c r="E54" s="354">
        <v>6</v>
      </c>
      <c r="F54" s="360">
        <v>32</v>
      </c>
      <c r="G54" s="97">
        <v>2</v>
      </c>
      <c r="H54" s="74">
        <v>1</v>
      </c>
      <c r="I54" s="62" t="s">
        <v>17</v>
      </c>
      <c r="J54" s="79"/>
      <c r="K54" s="80"/>
      <c r="L54" s="80"/>
      <c r="M54" s="80"/>
      <c r="N54" s="81"/>
      <c r="O54" s="79"/>
      <c r="P54" s="80"/>
      <c r="Q54" s="80"/>
      <c r="R54" s="80"/>
      <c r="S54" s="81"/>
      <c r="T54" s="471"/>
      <c r="U54" s="108"/>
      <c r="V54" s="468"/>
      <c r="W54" s="468"/>
      <c r="X54" s="139"/>
      <c r="Y54" s="79"/>
      <c r="Z54" s="80"/>
      <c r="AA54" s="80"/>
      <c r="AB54" s="80"/>
      <c r="AC54" s="81"/>
      <c r="AD54" s="93"/>
      <c r="AE54" s="93"/>
      <c r="AF54" s="93"/>
      <c r="AG54" s="93"/>
      <c r="AH54" s="93"/>
      <c r="AI54" s="180">
        <v>3</v>
      </c>
      <c r="AJ54" s="370">
        <v>6</v>
      </c>
      <c r="AK54" s="178">
        <v>9</v>
      </c>
      <c r="AL54" s="312"/>
      <c r="AM54" s="97">
        <v>2</v>
      </c>
      <c r="AN54" s="471"/>
      <c r="AO54" s="108"/>
      <c r="AP54" s="468"/>
      <c r="AQ54" s="468"/>
      <c r="AR54" s="139"/>
      <c r="AS54" s="79"/>
      <c r="AT54" s="80"/>
      <c r="AU54" s="80"/>
      <c r="AV54" s="80"/>
      <c r="AW54" s="81"/>
      <c r="AX54" s="93"/>
      <c r="AY54" s="93"/>
      <c r="AZ54" s="93"/>
      <c r="BA54" s="93"/>
      <c r="BB54" s="93"/>
      <c r="BC54" s="79"/>
      <c r="BD54" s="80"/>
      <c r="BE54" s="80"/>
      <c r="BF54" s="80"/>
      <c r="BG54" s="81"/>
      <c r="BH54" s="620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3"/>
    </row>
    <row r="55" spans="1:115" ht="15" customHeight="1">
      <c r="A55" s="427">
        <v>47</v>
      </c>
      <c r="B55" s="57" t="s">
        <v>59</v>
      </c>
      <c r="C55" s="137">
        <v>36</v>
      </c>
      <c r="D55" s="537">
        <v>24</v>
      </c>
      <c r="E55" s="354">
        <v>12</v>
      </c>
      <c r="F55" s="360">
        <v>64</v>
      </c>
      <c r="G55" s="97">
        <v>4</v>
      </c>
      <c r="H55" s="74">
        <v>2</v>
      </c>
      <c r="I55" s="62" t="s">
        <v>17</v>
      </c>
      <c r="J55" s="79"/>
      <c r="K55" s="80"/>
      <c r="L55" s="80"/>
      <c r="M55" s="80"/>
      <c r="N55" s="81"/>
      <c r="O55" s="79"/>
      <c r="P55" s="80"/>
      <c r="Q55" s="80"/>
      <c r="R55" s="80"/>
      <c r="S55" s="81"/>
      <c r="T55" s="471"/>
      <c r="U55" s="108"/>
      <c r="V55" s="468"/>
      <c r="W55" s="468"/>
      <c r="X55" s="139"/>
      <c r="Y55" s="79"/>
      <c r="Z55" s="80"/>
      <c r="AA55" s="80"/>
      <c r="AB55" s="80"/>
      <c r="AC55" s="81"/>
      <c r="AD55" s="93"/>
      <c r="AE55" s="93"/>
      <c r="AF55" s="93"/>
      <c r="AG55" s="93"/>
      <c r="AH55" s="93"/>
      <c r="AI55" s="180">
        <v>6</v>
      </c>
      <c r="AJ55" s="370">
        <v>12</v>
      </c>
      <c r="AK55" s="178">
        <v>18</v>
      </c>
      <c r="AL55" s="312"/>
      <c r="AM55" s="97">
        <v>4</v>
      </c>
      <c r="AN55" s="471"/>
      <c r="AO55" s="108"/>
      <c r="AP55" s="468"/>
      <c r="AQ55" s="468"/>
      <c r="AR55" s="139"/>
      <c r="AS55" s="80"/>
      <c r="AT55" s="80"/>
      <c r="AU55" s="80"/>
      <c r="AV55" s="80"/>
      <c r="AW55" s="81"/>
      <c r="AX55" s="92"/>
      <c r="AY55" s="93"/>
      <c r="AZ55" s="93"/>
      <c r="BA55" s="93"/>
      <c r="BB55" s="93"/>
      <c r="BC55" s="79"/>
      <c r="BD55" s="80"/>
      <c r="BE55" s="80"/>
      <c r="BF55" s="80"/>
      <c r="BG55" s="81"/>
      <c r="BH55" s="620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3"/>
      <c r="CY55" s="293"/>
      <c r="CZ55" s="293"/>
      <c r="DA55" s="293"/>
      <c r="DB55" s="293"/>
      <c r="DC55" s="293"/>
      <c r="DD55" s="293"/>
      <c r="DE55" s="293"/>
      <c r="DF55" s="293"/>
      <c r="DG55" s="293"/>
      <c r="DH55" s="293"/>
      <c r="DI55" s="293"/>
      <c r="DJ55" s="293"/>
      <c r="DK55" s="293"/>
    </row>
    <row r="56" spans="1:115" ht="15" customHeight="1">
      <c r="A56" s="596">
        <v>48</v>
      </c>
      <c r="B56" s="57" t="s">
        <v>65</v>
      </c>
      <c r="C56" s="137">
        <v>27</v>
      </c>
      <c r="D56" s="537">
        <v>15</v>
      </c>
      <c r="E56" s="354">
        <v>12</v>
      </c>
      <c r="F56" s="360">
        <v>48</v>
      </c>
      <c r="G56" s="97">
        <v>3</v>
      </c>
      <c r="H56" s="74">
        <v>2</v>
      </c>
      <c r="I56" s="62" t="s">
        <v>17</v>
      </c>
      <c r="J56" s="79"/>
      <c r="K56" s="80"/>
      <c r="L56" s="80"/>
      <c r="M56" s="80"/>
      <c r="N56" s="81"/>
      <c r="O56" s="79"/>
      <c r="P56" s="80"/>
      <c r="Q56" s="80"/>
      <c r="R56" s="80"/>
      <c r="S56" s="81"/>
      <c r="T56" s="471"/>
      <c r="U56" s="108"/>
      <c r="V56" s="468"/>
      <c r="W56" s="468"/>
      <c r="X56" s="139"/>
      <c r="Y56" s="79"/>
      <c r="Z56" s="80"/>
      <c r="AA56" s="80"/>
      <c r="AB56" s="80"/>
      <c r="AC56" s="81"/>
      <c r="AD56" s="93"/>
      <c r="AE56" s="93"/>
      <c r="AF56" s="93"/>
      <c r="AG56" s="93"/>
      <c r="AH56" s="93"/>
      <c r="AI56" s="180">
        <v>12</v>
      </c>
      <c r="AJ56" s="370">
        <v>6</v>
      </c>
      <c r="AK56" s="178">
        <v>12</v>
      </c>
      <c r="AL56" s="312"/>
      <c r="AM56" s="97">
        <v>3</v>
      </c>
      <c r="AN56" s="471"/>
      <c r="AO56" s="108"/>
      <c r="AP56" s="468"/>
      <c r="AQ56" s="468"/>
      <c r="AR56" s="139"/>
      <c r="AS56" s="80"/>
      <c r="AT56" s="80"/>
      <c r="AU56" s="80"/>
      <c r="AV56" s="80"/>
      <c r="AW56" s="81"/>
      <c r="AX56" s="92"/>
      <c r="AY56" s="93"/>
      <c r="AZ56" s="93"/>
      <c r="BA56" s="93"/>
      <c r="BB56" s="93"/>
      <c r="BC56" s="79"/>
      <c r="BD56" s="80"/>
      <c r="BE56" s="80"/>
      <c r="BF56" s="80"/>
      <c r="BG56" s="81"/>
      <c r="BH56" s="620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293"/>
      <c r="CX56" s="293"/>
      <c r="CY56" s="293"/>
      <c r="CZ56" s="293"/>
      <c r="DA56" s="293"/>
      <c r="DB56" s="293"/>
      <c r="DC56" s="293"/>
      <c r="DD56" s="293"/>
      <c r="DE56" s="293"/>
      <c r="DF56" s="293"/>
      <c r="DG56" s="293"/>
      <c r="DH56" s="293"/>
      <c r="DI56" s="293"/>
      <c r="DJ56" s="293"/>
      <c r="DK56" s="293"/>
    </row>
    <row r="57" spans="1:115" ht="15" customHeight="1">
      <c r="A57" s="425">
        <v>49</v>
      </c>
      <c r="B57" s="57" t="s">
        <v>55</v>
      </c>
      <c r="C57" s="137">
        <v>27</v>
      </c>
      <c r="D57" s="537">
        <v>15</v>
      </c>
      <c r="E57" s="354">
        <v>12</v>
      </c>
      <c r="F57" s="360">
        <v>73</v>
      </c>
      <c r="G57" s="97">
        <v>4</v>
      </c>
      <c r="H57" s="74">
        <v>2</v>
      </c>
      <c r="I57" s="335" t="s">
        <v>67</v>
      </c>
      <c r="J57" s="79"/>
      <c r="K57" s="80"/>
      <c r="L57" s="80"/>
      <c r="M57" s="80"/>
      <c r="N57" s="81"/>
      <c r="O57" s="79"/>
      <c r="P57" s="80"/>
      <c r="Q57" s="80"/>
      <c r="R57" s="80"/>
      <c r="S57" s="81"/>
      <c r="T57" s="471"/>
      <c r="U57" s="108"/>
      <c r="V57" s="468"/>
      <c r="W57" s="468"/>
      <c r="X57" s="139"/>
      <c r="Y57" s="79"/>
      <c r="Z57" s="80"/>
      <c r="AA57" s="80"/>
      <c r="AB57" s="80"/>
      <c r="AC57" s="81"/>
      <c r="AD57" s="92"/>
      <c r="AE57" s="93"/>
      <c r="AF57" s="93"/>
      <c r="AG57" s="93"/>
      <c r="AH57" s="94"/>
      <c r="AI57" s="180">
        <v>6</v>
      </c>
      <c r="AJ57" s="370">
        <v>12</v>
      </c>
      <c r="AK57" s="178">
        <v>9</v>
      </c>
      <c r="AL57" s="312"/>
      <c r="AM57" s="97">
        <v>4</v>
      </c>
      <c r="AN57" s="471"/>
      <c r="AO57" s="108"/>
      <c r="AP57" s="468"/>
      <c r="AQ57" s="468"/>
      <c r="AR57" s="139"/>
      <c r="AS57" s="79"/>
      <c r="AT57" s="80"/>
      <c r="AU57" s="80"/>
      <c r="AV57" s="80"/>
      <c r="AW57" s="81"/>
      <c r="AX57" s="92"/>
      <c r="AY57" s="93"/>
      <c r="AZ57" s="93"/>
      <c r="BA57" s="93"/>
      <c r="BB57" s="93"/>
      <c r="BC57" s="79"/>
      <c r="BD57" s="80"/>
      <c r="BE57" s="80"/>
      <c r="BF57" s="80"/>
      <c r="BG57" s="81"/>
      <c r="BH57" s="620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  <c r="CS57" s="293"/>
      <c r="CT57" s="293"/>
      <c r="CU57" s="293"/>
      <c r="CV57" s="293"/>
      <c r="CW57" s="293"/>
      <c r="CX57" s="293"/>
      <c r="CY57" s="293"/>
      <c r="CZ57" s="293"/>
      <c r="DA57" s="293"/>
      <c r="DB57" s="293"/>
      <c r="DC57" s="293"/>
      <c r="DD57" s="293"/>
      <c r="DE57" s="293"/>
      <c r="DF57" s="293"/>
      <c r="DG57" s="293"/>
      <c r="DH57" s="293"/>
      <c r="DI57" s="293"/>
      <c r="DJ57" s="293"/>
      <c r="DK57" s="293"/>
    </row>
    <row r="58" spans="1:115" s="281" customFormat="1" ht="15" customHeight="1" thickBot="1">
      <c r="A58" s="433">
        <v>50</v>
      </c>
      <c r="B58" s="495" t="s">
        <v>96</v>
      </c>
      <c r="C58" s="137">
        <v>9</v>
      </c>
      <c r="D58" s="537">
        <v>5</v>
      </c>
      <c r="E58" s="354">
        <v>4</v>
      </c>
      <c r="F58" s="360">
        <v>41</v>
      </c>
      <c r="G58" s="97">
        <v>2</v>
      </c>
      <c r="H58" s="74"/>
      <c r="I58" s="62" t="s">
        <v>17</v>
      </c>
      <c r="J58" s="79"/>
      <c r="K58" s="80"/>
      <c r="L58" s="80"/>
      <c r="M58" s="80"/>
      <c r="N58" s="81"/>
      <c r="O58" s="79"/>
      <c r="P58" s="80"/>
      <c r="Q58" s="80"/>
      <c r="R58" s="80"/>
      <c r="S58" s="81"/>
      <c r="T58" s="471"/>
      <c r="U58" s="108"/>
      <c r="V58" s="468"/>
      <c r="W58" s="468"/>
      <c r="X58" s="139"/>
      <c r="Y58" s="79"/>
      <c r="Z58" s="80"/>
      <c r="AA58" s="80"/>
      <c r="AB58" s="80"/>
      <c r="AC58" s="81"/>
      <c r="AD58" s="92"/>
      <c r="AE58" s="93"/>
      <c r="AF58" s="93"/>
      <c r="AG58" s="93"/>
      <c r="AH58" s="94"/>
      <c r="AI58" s="184">
        <v>2</v>
      </c>
      <c r="AJ58" s="375">
        <v>4</v>
      </c>
      <c r="AK58" s="185">
        <v>3</v>
      </c>
      <c r="AL58" s="399"/>
      <c r="AM58" s="228">
        <v>2</v>
      </c>
      <c r="AN58" s="471"/>
      <c r="AO58" s="108"/>
      <c r="AP58" s="468"/>
      <c r="AQ58" s="468"/>
      <c r="AR58" s="139"/>
      <c r="AS58" s="79"/>
      <c r="AT58" s="80"/>
      <c r="AU58" s="80"/>
      <c r="AV58" s="80"/>
      <c r="AW58" s="81"/>
      <c r="AX58" s="92"/>
      <c r="AY58" s="93"/>
      <c r="AZ58" s="93"/>
      <c r="BA58" s="93"/>
      <c r="BB58" s="93"/>
      <c r="BC58" s="79"/>
      <c r="BD58" s="80"/>
      <c r="BE58" s="80"/>
      <c r="BF58" s="80"/>
      <c r="BG58" s="81"/>
      <c r="BH58" s="620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3"/>
      <c r="CS58" s="293"/>
      <c r="CT58" s="293"/>
      <c r="CU58" s="293"/>
      <c r="CV58" s="293"/>
      <c r="CW58" s="293"/>
      <c r="CX58" s="293"/>
      <c r="CY58" s="293"/>
      <c r="CZ58" s="293"/>
      <c r="DA58" s="293"/>
      <c r="DB58" s="293"/>
      <c r="DC58" s="293"/>
      <c r="DD58" s="293"/>
      <c r="DE58" s="293"/>
      <c r="DF58" s="293"/>
      <c r="DG58" s="293"/>
      <c r="DH58" s="293"/>
      <c r="DI58" s="293"/>
      <c r="DJ58" s="293"/>
      <c r="DK58" s="293"/>
    </row>
    <row r="59" spans="1:115" ht="39.6" customHeight="1">
      <c r="A59" s="424">
        <v>51</v>
      </c>
      <c r="B59" s="57" t="s">
        <v>126</v>
      </c>
      <c r="C59" s="137">
        <v>45</v>
      </c>
      <c r="D59" s="537">
        <v>27</v>
      </c>
      <c r="E59" s="354">
        <v>18</v>
      </c>
      <c r="F59" s="360">
        <v>105</v>
      </c>
      <c r="G59" s="97">
        <v>6</v>
      </c>
      <c r="H59" s="74">
        <v>4</v>
      </c>
      <c r="I59" s="335" t="s">
        <v>67</v>
      </c>
      <c r="J59" s="79"/>
      <c r="K59" s="80"/>
      <c r="L59" s="80"/>
      <c r="M59" s="80"/>
      <c r="N59" s="81"/>
      <c r="O59" s="79"/>
      <c r="P59" s="80"/>
      <c r="Q59" s="80"/>
      <c r="R59" s="80"/>
      <c r="S59" s="81"/>
      <c r="T59" s="471"/>
      <c r="U59" s="108"/>
      <c r="V59" s="468"/>
      <c r="W59" s="468"/>
      <c r="X59" s="139"/>
      <c r="Y59" s="79"/>
      <c r="Z59" s="80"/>
      <c r="AA59" s="80"/>
      <c r="AB59" s="80"/>
      <c r="AC59" s="81"/>
      <c r="AD59" s="92"/>
      <c r="AE59" s="93"/>
      <c r="AF59" s="93"/>
      <c r="AG59" s="93"/>
      <c r="AH59" s="94"/>
      <c r="AI59" s="397"/>
      <c r="AJ59" s="395"/>
      <c r="AK59" s="395"/>
      <c r="AL59" s="395"/>
      <c r="AM59" s="395"/>
      <c r="AN59" s="306">
        <v>9</v>
      </c>
      <c r="AO59" s="373">
        <v>18</v>
      </c>
      <c r="AP59" s="214">
        <v>18</v>
      </c>
      <c r="AQ59" s="311"/>
      <c r="AR59" s="308">
        <v>6</v>
      </c>
      <c r="AS59" s="79"/>
      <c r="AT59" s="80"/>
      <c r="AU59" s="80"/>
      <c r="AV59" s="80"/>
      <c r="AW59" s="81"/>
      <c r="AX59" s="92"/>
      <c r="AY59" s="93"/>
      <c r="AZ59" s="93"/>
      <c r="BA59" s="93"/>
      <c r="BB59" s="93"/>
      <c r="BC59" s="79"/>
      <c r="BD59" s="80"/>
      <c r="BE59" s="80"/>
      <c r="BF59" s="80"/>
      <c r="BG59" s="81"/>
      <c r="BH59" s="620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93"/>
      <c r="CT59" s="293"/>
      <c r="CU59" s="293"/>
      <c r="CV59" s="293"/>
      <c r="CW59" s="293"/>
      <c r="CX59" s="293"/>
      <c r="CY59" s="293"/>
      <c r="CZ59" s="293"/>
      <c r="DA59" s="293"/>
      <c r="DB59" s="293"/>
      <c r="DC59" s="293"/>
      <c r="DD59" s="293"/>
      <c r="DE59" s="293"/>
      <c r="DF59" s="293"/>
      <c r="DG59" s="293"/>
      <c r="DH59" s="293"/>
      <c r="DI59" s="293"/>
      <c r="DJ59" s="293"/>
      <c r="DK59" s="293"/>
    </row>
    <row r="60" spans="1:115" ht="15" customHeight="1">
      <c r="A60" s="690">
        <v>52</v>
      </c>
      <c r="B60" s="57" t="s">
        <v>128</v>
      </c>
      <c r="C60" s="137">
        <v>33</v>
      </c>
      <c r="D60" s="537">
        <v>27</v>
      </c>
      <c r="E60" s="354">
        <v>6</v>
      </c>
      <c r="F60" s="360">
        <v>42</v>
      </c>
      <c r="G60" s="97">
        <v>3</v>
      </c>
      <c r="H60" s="74">
        <v>2</v>
      </c>
      <c r="I60" s="62" t="s">
        <v>17</v>
      </c>
      <c r="J60" s="79"/>
      <c r="K60" s="80"/>
      <c r="L60" s="80"/>
      <c r="M60" s="80"/>
      <c r="N60" s="81"/>
      <c r="O60" s="79"/>
      <c r="P60" s="80"/>
      <c r="Q60" s="80"/>
      <c r="R60" s="80"/>
      <c r="S60" s="81"/>
      <c r="T60" s="471"/>
      <c r="U60" s="108"/>
      <c r="V60" s="468"/>
      <c r="W60" s="468"/>
      <c r="X60" s="139"/>
      <c r="Y60" s="79"/>
      <c r="Z60" s="80"/>
      <c r="AA60" s="80"/>
      <c r="AB60" s="80"/>
      <c r="AC60" s="81"/>
      <c r="AD60" s="92"/>
      <c r="AE60" s="93"/>
      <c r="AF60" s="93"/>
      <c r="AG60" s="93"/>
      <c r="AH60" s="94"/>
      <c r="AI60" s="398"/>
      <c r="AJ60" s="396"/>
      <c r="AK60" s="396"/>
      <c r="AL60" s="396"/>
      <c r="AM60" s="396"/>
      <c r="AN60" s="670">
        <v>12</v>
      </c>
      <c r="AO60" s="370">
        <v>6</v>
      </c>
      <c r="AP60" s="671">
        <v>15</v>
      </c>
      <c r="AQ60" s="312"/>
      <c r="AR60" s="97">
        <v>3</v>
      </c>
      <c r="AS60" s="79"/>
      <c r="AT60" s="80"/>
      <c r="AU60" s="80"/>
      <c r="AV60" s="80"/>
      <c r="AW60" s="81"/>
      <c r="AX60" s="92"/>
      <c r="AY60" s="93"/>
      <c r="AZ60" s="93"/>
      <c r="BA60" s="93"/>
      <c r="BB60" s="93"/>
      <c r="BC60" s="79"/>
      <c r="BD60" s="80"/>
      <c r="BE60" s="80"/>
      <c r="BF60" s="80"/>
      <c r="BG60" s="81"/>
      <c r="BH60" s="620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3"/>
      <c r="CT60" s="293"/>
      <c r="CU60" s="293"/>
      <c r="CV60" s="293"/>
      <c r="CW60" s="293"/>
      <c r="CX60" s="293"/>
      <c r="CY60" s="293"/>
      <c r="CZ60" s="293"/>
      <c r="DA60" s="293"/>
      <c r="DB60" s="293"/>
      <c r="DC60" s="293"/>
      <c r="DD60" s="293"/>
      <c r="DE60" s="293"/>
      <c r="DF60" s="293"/>
      <c r="DG60" s="293"/>
      <c r="DH60" s="293"/>
      <c r="DI60" s="293"/>
      <c r="DJ60" s="293"/>
      <c r="DK60" s="293"/>
    </row>
    <row r="61" spans="1:115" ht="16.25" customHeight="1">
      <c r="A61" s="427">
        <v>53</v>
      </c>
      <c r="B61" s="57" t="s">
        <v>114</v>
      </c>
      <c r="C61" s="137">
        <v>33</v>
      </c>
      <c r="D61" s="537">
        <v>27</v>
      </c>
      <c r="E61" s="354">
        <v>6</v>
      </c>
      <c r="F61" s="360">
        <v>42</v>
      </c>
      <c r="G61" s="97">
        <v>3</v>
      </c>
      <c r="H61" s="74">
        <v>2</v>
      </c>
      <c r="I61" s="62" t="s">
        <v>17</v>
      </c>
      <c r="J61" s="79"/>
      <c r="K61" s="80"/>
      <c r="L61" s="80"/>
      <c r="M61" s="80"/>
      <c r="N61" s="81"/>
      <c r="O61" s="79"/>
      <c r="P61" s="80"/>
      <c r="Q61" s="80"/>
      <c r="R61" s="80"/>
      <c r="S61" s="81"/>
      <c r="T61" s="471"/>
      <c r="U61" s="108"/>
      <c r="V61" s="468"/>
      <c r="W61" s="468"/>
      <c r="X61" s="139"/>
      <c r="Y61" s="79"/>
      <c r="Z61" s="80"/>
      <c r="AA61" s="80"/>
      <c r="AB61" s="80"/>
      <c r="AC61" s="81"/>
      <c r="AD61" s="92"/>
      <c r="AE61" s="93"/>
      <c r="AF61" s="93"/>
      <c r="AG61" s="93"/>
      <c r="AH61" s="94"/>
      <c r="AI61" s="398"/>
      <c r="AJ61" s="396"/>
      <c r="AK61" s="396"/>
      <c r="AL61" s="396"/>
      <c r="AM61" s="396"/>
      <c r="AN61" s="670">
        <v>12</v>
      </c>
      <c r="AO61" s="370">
        <v>6</v>
      </c>
      <c r="AP61" s="671">
        <v>15</v>
      </c>
      <c r="AQ61" s="312"/>
      <c r="AR61" s="97">
        <v>3</v>
      </c>
      <c r="AS61" s="79"/>
      <c r="AT61" s="80"/>
      <c r="AU61" s="80"/>
      <c r="AV61" s="80"/>
      <c r="AW61" s="81"/>
      <c r="AX61" s="92"/>
      <c r="AY61" s="93"/>
      <c r="AZ61" s="93"/>
      <c r="BA61" s="93"/>
      <c r="BB61" s="93"/>
      <c r="BC61" s="79"/>
      <c r="BD61" s="80"/>
      <c r="BE61" s="80"/>
      <c r="BF61" s="80"/>
      <c r="BG61" s="81"/>
      <c r="BH61" s="620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T61" s="293"/>
      <c r="CU61" s="293"/>
      <c r="CV61" s="293"/>
      <c r="CW61" s="293"/>
      <c r="CX61" s="293"/>
      <c r="CY61" s="293"/>
      <c r="CZ61" s="293"/>
      <c r="DA61" s="293"/>
      <c r="DB61" s="293"/>
      <c r="DC61" s="293"/>
      <c r="DD61" s="293"/>
      <c r="DE61" s="293"/>
      <c r="DF61" s="293"/>
      <c r="DG61" s="293"/>
      <c r="DH61" s="293"/>
      <c r="DI61" s="293"/>
      <c r="DJ61" s="293"/>
      <c r="DK61" s="293"/>
    </row>
    <row r="62" spans="1:115" ht="30" customHeight="1">
      <c r="A62" s="427">
        <v>54</v>
      </c>
      <c r="B62" s="57" t="s">
        <v>75</v>
      </c>
      <c r="C62" s="137">
        <v>27</v>
      </c>
      <c r="D62" s="537">
        <v>15</v>
      </c>
      <c r="E62" s="354">
        <v>12</v>
      </c>
      <c r="F62" s="360">
        <v>73</v>
      </c>
      <c r="G62" s="97">
        <v>4</v>
      </c>
      <c r="H62" s="74">
        <v>2</v>
      </c>
      <c r="I62" s="62" t="s">
        <v>17</v>
      </c>
      <c r="J62" s="79"/>
      <c r="K62" s="80"/>
      <c r="L62" s="80"/>
      <c r="M62" s="80"/>
      <c r="N62" s="81"/>
      <c r="O62" s="79"/>
      <c r="P62" s="80"/>
      <c r="Q62" s="80"/>
      <c r="R62" s="80"/>
      <c r="S62" s="81"/>
      <c r="T62" s="471"/>
      <c r="U62" s="108"/>
      <c r="V62" s="468"/>
      <c r="W62" s="468"/>
      <c r="X62" s="139"/>
      <c r="Y62" s="79"/>
      <c r="Z62" s="80"/>
      <c r="AA62" s="80"/>
      <c r="AB62" s="80"/>
      <c r="AC62" s="81"/>
      <c r="AD62" s="92"/>
      <c r="AE62" s="93"/>
      <c r="AF62" s="93"/>
      <c r="AG62" s="93"/>
      <c r="AH62" s="94"/>
      <c r="AI62" s="398"/>
      <c r="AJ62" s="396"/>
      <c r="AK62" s="396"/>
      <c r="AL62" s="396"/>
      <c r="AM62" s="396"/>
      <c r="AN62" s="180">
        <v>12</v>
      </c>
      <c r="AO62" s="370">
        <v>6</v>
      </c>
      <c r="AP62" s="178">
        <v>15</v>
      </c>
      <c r="AQ62" s="312"/>
      <c r="AR62" s="97">
        <v>4</v>
      </c>
      <c r="AS62" s="79"/>
      <c r="AT62" s="80"/>
      <c r="AU62" s="80"/>
      <c r="AV62" s="80"/>
      <c r="AW62" s="81"/>
      <c r="AX62" s="92"/>
      <c r="AY62" s="93"/>
      <c r="AZ62" s="93"/>
      <c r="BA62" s="93"/>
      <c r="BB62" s="93"/>
      <c r="BC62" s="79"/>
      <c r="BD62" s="80"/>
      <c r="BE62" s="80"/>
      <c r="BF62" s="80"/>
      <c r="BG62" s="81"/>
      <c r="BH62" s="620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3"/>
      <c r="CW62" s="293"/>
      <c r="CX62" s="293"/>
      <c r="CY62" s="293"/>
      <c r="CZ62" s="293"/>
      <c r="DA62" s="293"/>
      <c r="DB62" s="293"/>
      <c r="DC62" s="293"/>
      <c r="DD62" s="293"/>
      <c r="DE62" s="293"/>
      <c r="DF62" s="293"/>
      <c r="DG62" s="293"/>
      <c r="DH62" s="293"/>
      <c r="DI62" s="293"/>
      <c r="DJ62" s="293"/>
      <c r="DK62" s="293"/>
    </row>
    <row r="63" spans="1:115" ht="15" customHeight="1">
      <c r="A63" s="596">
        <v>55</v>
      </c>
      <c r="B63" s="331" t="s">
        <v>78</v>
      </c>
      <c r="C63" s="137">
        <v>27</v>
      </c>
      <c r="D63" s="593">
        <v>15</v>
      </c>
      <c r="E63" s="354">
        <v>12</v>
      </c>
      <c r="F63" s="360">
        <v>48</v>
      </c>
      <c r="G63" s="97">
        <v>3</v>
      </c>
      <c r="H63" s="74">
        <v>1</v>
      </c>
      <c r="I63" s="62" t="s">
        <v>17</v>
      </c>
      <c r="J63" s="79"/>
      <c r="K63" s="80"/>
      <c r="L63" s="80"/>
      <c r="M63" s="80"/>
      <c r="N63" s="81"/>
      <c r="O63" s="79"/>
      <c r="P63" s="80"/>
      <c r="Q63" s="80"/>
      <c r="R63" s="80"/>
      <c r="S63" s="81"/>
      <c r="T63" s="471"/>
      <c r="U63" s="108"/>
      <c r="V63" s="468"/>
      <c r="W63" s="468"/>
      <c r="X63" s="139"/>
      <c r="Y63" s="79"/>
      <c r="Z63" s="80"/>
      <c r="AA63" s="80"/>
      <c r="AB63" s="80"/>
      <c r="AC63" s="81"/>
      <c r="AD63" s="92"/>
      <c r="AE63" s="93"/>
      <c r="AF63" s="93"/>
      <c r="AG63" s="93"/>
      <c r="AH63" s="94"/>
      <c r="AI63" s="398"/>
      <c r="AJ63" s="396"/>
      <c r="AK63" s="396"/>
      <c r="AL63" s="396"/>
      <c r="AM63" s="396"/>
      <c r="AN63" s="180">
        <v>6</v>
      </c>
      <c r="AO63" s="370">
        <v>12</v>
      </c>
      <c r="AP63" s="178">
        <v>9</v>
      </c>
      <c r="AQ63" s="312"/>
      <c r="AR63" s="97">
        <v>3</v>
      </c>
      <c r="AS63" s="79"/>
      <c r="AT63" s="80"/>
      <c r="AU63" s="80"/>
      <c r="AV63" s="80"/>
      <c r="AW63" s="81"/>
      <c r="AX63" s="92"/>
      <c r="AY63" s="93"/>
      <c r="AZ63" s="93"/>
      <c r="BA63" s="93"/>
      <c r="BB63" s="93"/>
      <c r="BC63" s="79"/>
      <c r="BD63" s="80"/>
      <c r="BE63" s="80"/>
      <c r="BF63" s="80"/>
      <c r="BG63" s="81"/>
      <c r="BH63" s="620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293"/>
      <c r="CI63" s="293"/>
      <c r="CJ63" s="293"/>
      <c r="CK63" s="293"/>
      <c r="CL63" s="293"/>
      <c r="CM63" s="293"/>
      <c r="CN63" s="293"/>
      <c r="CO63" s="293"/>
      <c r="CP63" s="293"/>
      <c r="CQ63" s="293"/>
      <c r="CR63" s="293"/>
      <c r="CS63" s="293"/>
      <c r="CT63" s="293"/>
      <c r="CU63" s="293"/>
      <c r="CV63" s="293"/>
      <c r="CW63" s="293"/>
      <c r="CX63" s="293"/>
      <c r="CY63" s="293"/>
      <c r="CZ63" s="293"/>
      <c r="DA63" s="293"/>
      <c r="DB63" s="293"/>
      <c r="DC63" s="293"/>
      <c r="DD63" s="293"/>
      <c r="DE63" s="293"/>
      <c r="DF63" s="293"/>
      <c r="DG63" s="293"/>
      <c r="DH63" s="293"/>
      <c r="DI63" s="293"/>
      <c r="DJ63" s="293"/>
      <c r="DK63" s="293"/>
    </row>
    <row r="64" spans="1:115" s="281" customFormat="1" ht="15" customHeight="1" thickBot="1">
      <c r="A64" s="690">
        <v>56</v>
      </c>
      <c r="B64" s="495" t="s">
        <v>96</v>
      </c>
      <c r="C64" s="137">
        <v>9</v>
      </c>
      <c r="D64" s="537">
        <v>5</v>
      </c>
      <c r="E64" s="354">
        <v>4</v>
      </c>
      <c r="F64" s="360">
        <v>41</v>
      </c>
      <c r="G64" s="97">
        <v>2</v>
      </c>
      <c r="H64" s="74"/>
      <c r="I64" s="62" t="s">
        <v>17</v>
      </c>
      <c r="J64" s="79"/>
      <c r="K64" s="80"/>
      <c r="L64" s="80"/>
      <c r="M64" s="80"/>
      <c r="N64" s="81"/>
      <c r="O64" s="79"/>
      <c r="P64" s="80"/>
      <c r="Q64" s="80"/>
      <c r="R64" s="80"/>
      <c r="S64" s="81"/>
      <c r="T64" s="471"/>
      <c r="U64" s="108"/>
      <c r="V64" s="468"/>
      <c r="W64" s="468"/>
      <c r="X64" s="139"/>
      <c r="Y64" s="79"/>
      <c r="Z64" s="80"/>
      <c r="AA64" s="80"/>
      <c r="AB64" s="80"/>
      <c r="AC64" s="81"/>
      <c r="AD64" s="92"/>
      <c r="AE64" s="93"/>
      <c r="AF64" s="93"/>
      <c r="AG64" s="93"/>
      <c r="AH64" s="94"/>
      <c r="AI64" s="398"/>
      <c r="AJ64" s="396"/>
      <c r="AK64" s="396"/>
      <c r="AL64" s="396"/>
      <c r="AM64" s="396"/>
      <c r="AN64" s="180">
        <v>2</v>
      </c>
      <c r="AO64" s="370">
        <v>4</v>
      </c>
      <c r="AP64" s="178">
        <v>3</v>
      </c>
      <c r="AQ64" s="312"/>
      <c r="AR64" s="323">
        <v>2</v>
      </c>
      <c r="AS64" s="82"/>
      <c r="AT64" s="83"/>
      <c r="AU64" s="83"/>
      <c r="AV64" s="83"/>
      <c r="AW64" s="84"/>
      <c r="AX64" s="92"/>
      <c r="AY64" s="93"/>
      <c r="AZ64" s="93"/>
      <c r="BA64" s="93"/>
      <c r="BB64" s="93"/>
      <c r="BC64" s="79"/>
      <c r="BD64" s="80"/>
      <c r="BE64" s="80"/>
      <c r="BF64" s="80"/>
      <c r="BG64" s="81"/>
      <c r="BH64" s="620"/>
      <c r="BI64" s="293"/>
      <c r="BJ64" s="293"/>
      <c r="BK64" s="293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93"/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W64" s="293"/>
      <c r="CX64" s="293"/>
      <c r="CY64" s="293"/>
      <c r="CZ64" s="293"/>
      <c r="DA64" s="293"/>
      <c r="DB64" s="293"/>
      <c r="DC64" s="293"/>
      <c r="DD64" s="293"/>
      <c r="DE64" s="293"/>
      <c r="DF64" s="293"/>
      <c r="DG64" s="293"/>
      <c r="DH64" s="293"/>
      <c r="DI64" s="293"/>
      <c r="DJ64" s="293"/>
      <c r="DK64" s="293"/>
    </row>
    <row r="65" spans="1:115" s="293" customFormat="1" ht="15" customHeight="1">
      <c r="A65" s="427">
        <v>57</v>
      </c>
      <c r="B65" s="57" t="s">
        <v>104</v>
      </c>
      <c r="C65" s="137">
        <v>48</v>
      </c>
      <c r="D65" s="537">
        <v>36</v>
      </c>
      <c r="E65" s="354">
        <v>12</v>
      </c>
      <c r="F65" s="360">
        <v>102</v>
      </c>
      <c r="G65" s="97">
        <v>6</v>
      </c>
      <c r="H65" s="74">
        <v>4</v>
      </c>
      <c r="I65" s="335" t="s">
        <v>67</v>
      </c>
      <c r="J65" s="79"/>
      <c r="K65" s="80"/>
      <c r="L65" s="80"/>
      <c r="M65" s="80"/>
      <c r="N65" s="81"/>
      <c r="O65" s="79"/>
      <c r="P65" s="80"/>
      <c r="Q65" s="80"/>
      <c r="R65" s="80"/>
      <c r="S65" s="81"/>
      <c r="T65" s="471"/>
      <c r="U65" s="108"/>
      <c r="V65" s="468"/>
      <c r="W65" s="468"/>
      <c r="X65" s="139"/>
      <c r="Y65" s="79"/>
      <c r="Z65" s="80"/>
      <c r="AA65" s="80"/>
      <c r="AB65" s="80"/>
      <c r="AC65" s="81"/>
      <c r="AD65" s="92"/>
      <c r="AE65" s="93"/>
      <c r="AF65" s="93"/>
      <c r="AG65" s="93"/>
      <c r="AH65" s="94"/>
      <c r="AI65" s="398"/>
      <c r="AJ65" s="396"/>
      <c r="AK65" s="396"/>
      <c r="AL65" s="396"/>
      <c r="AM65" s="396"/>
      <c r="AN65" s="670">
        <v>12</v>
      </c>
      <c r="AO65" s="370">
        <v>6</v>
      </c>
      <c r="AP65" s="671">
        <v>12</v>
      </c>
      <c r="AQ65" s="312"/>
      <c r="AR65" s="97">
        <v>4</v>
      </c>
      <c r="AS65" s="306">
        <v>3</v>
      </c>
      <c r="AT65" s="373">
        <v>6</v>
      </c>
      <c r="AU65" s="214">
        <v>9</v>
      </c>
      <c r="AV65" s="611"/>
      <c r="AW65" s="325">
        <v>2</v>
      </c>
      <c r="AX65" s="92"/>
      <c r="AY65" s="93"/>
      <c r="AZ65" s="93"/>
      <c r="BA65" s="93"/>
      <c r="BB65" s="93"/>
      <c r="BC65" s="79"/>
      <c r="BD65" s="80"/>
      <c r="BE65" s="80"/>
      <c r="BF65" s="80"/>
      <c r="BG65" s="81"/>
      <c r="BH65" s="620"/>
    </row>
    <row r="66" spans="1:115" ht="27" customHeight="1" thickBot="1">
      <c r="A66" s="596">
        <v>58</v>
      </c>
      <c r="B66" s="57" t="s">
        <v>127</v>
      </c>
      <c r="C66" s="137">
        <v>69</v>
      </c>
      <c r="D66" s="537">
        <v>51</v>
      </c>
      <c r="E66" s="354">
        <v>18</v>
      </c>
      <c r="F66" s="360">
        <v>131</v>
      </c>
      <c r="G66" s="97">
        <v>8</v>
      </c>
      <c r="H66" s="74">
        <v>5</v>
      </c>
      <c r="I66" s="62" t="s">
        <v>17</v>
      </c>
      <c r="J66" s="79"/>
      <c r="K66" s="80"/>
      <c r="L66" s="80"/>
      <c r="M66" s="80"/>
      <c r="N66" s="81"/>
      <c r="O66" s="79"/>
      <c r="P66" s="80"/>
      <c r="Q66" s="80"/>
      <c r="R66" s="80"/>
      <c r="S66" s="81"/>
      <c r="T66" s="471"/>
      <c r="U66" s="108"/>
      <c r="V66" s="468"/>
      <c r="W66" s="468"/>
      <c r="X66" s="139"/>
      <c r="Y66" s="79"/>
      <c r="Z66" s="80"/>
      <c r="AA66" s="80"/>
      <c r="AB66" s="80"/>
      <c r="AC66" s="81"/>
      <c r="AD66" s="92"/>
      <c r="AE66" s="93"/>
      <c r="AF66" s="93"/>
      <c r="AG66" s="93"/>
      <c r="AH66" s="94"/>
      <c r="AI66" s="79"/>
      <c r="AJ66" s="80"/>
      <c r="AK66" s="80"/>
      <c r="AL66" s="80"/>
      <c r="AM66" s="80"/>
      <c r="AN66" s="184">
        <v>3</v>
      </c>
      <c r="AO66" s="375">
        <v>6</v>
      </c>
      <c r="AP66" s="676">
        <v>15</v>
      </c>
      <c r="AQ66" s="399"/>
      <c r="AR66" s="255">
        <v>3</v>
      </c>
      <c r="AS66" s="180">
        <v>6</v>
      </c>
      <c r="AT66" s="370">
        <v>12</v>
      </c>
      <c r="AU66" s="178">
        <v>27</v>
      </c>
      <c r="AV66" s="612"/>
      <c r="AW66" s="323">
        <v>5</v>
      </c>
      <c r="AX66" s="92"/>
      <c r="AY66" s="93"/>
      <c r="AZ66" s="93"/>
      <c r="BA66" s="93"/>
      <c r="BB66" s="93"/>
      <c r="BC66" s="79"/>
      <c r="BD66" s="80"/>
      <c r="BE66" s="80"/>
      <c r="BF66" s="80"/>
      <c r="BG66" s="81"/>
      <c r="BH66" s="620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93"/>
      <c r="CI66" s="293"/>
      <c r="CJ66" s="293"/>
      <c r="CK66" s="293"/>
      <c r="CL66" s="293"/>
      <c r="CM66" s="293"/>
      <c r="CN66" s="293"/>
      <c r="CO66" s="293"/>
      <c r="CP66" s="293"/>
      <c r="CQ66" s="293"/>
      <c r="CR66" s="293"/>
      <c r="CS66" s="293"/>
      <c r="CT66" s="293"/>
      <c r="CU66" s="293"/>
      <c r="CV66" s="293"/>
      <c r="CW66" s="293"/>
      <c r="CX66" s="293"/>
      <c r="CY66" s="293"/>
      <c r="CZ66" s="293"/>
      <c r="DA66" s="293"/>
      <c r="DB66" s="293"/>
      <c r="DC66" s="293"/>
      <c r="DD66" s="293"/>
      <c r="DE66" s="293"/>
      <c r="DF66" s="293"/>
      <c r="DG66" s="293"/>
      <c r="DH66" s="293"/>
      <c r="DI66" s="293"/>
      <c r="DJ66" s="293"/>
      <c r="DK66" s="293"/>
    </row>
    <row r="67" spans="1:115" ht="15" customHeight="1">
      <c r="A67" s="690">
        <v>59</v>
      </c>
      <c r="B67" s="57" t="s">
        <v>84</v>
      </c>
      <c r="C67" s="137">
        <v>24</v>
      </c>
      <c r="D67" s="537">
        <v>18</v>
      </c>
      <c r="E67" s="354">
        <v>6</v>
      </c>
      <c r="F67" s="360">
        <v>51</v>
      </c>
      <c r="G67" s="97">
        <v>3</v>
      </c>
      <c r="H67" s="74">
        <v>2</v>
      </c>
      <c r="I67" s="62" t="s">
        <v>17</v>
      </c>
      <c r="J67" s="79"/>
      <c r="K67" s="80"/>
      <c r="L67" s="80"/>
      <c r="M67" s="80"/>
      <c r="N67" s="81"/>
      <c r="O67" s="79"/>
      <c r="P67" s="80"/>
      <c r="Q67" s="80"/>
      <c r="R67" s="80"/>
      <c r="S67" s="81"/>
      <c r="T67" s="471"/>
      <c r="U67" s="108"/>
      <c r="V67" s="468"/>
      <c r="W67" s="468"/>
      <c r="X67" s="139"/>
      <c r="Y67" s="79"/>
      <c r="Z67" s="80"/>
      <c r="AA67" s="80"/>
      <c r="AB67" s="80"/>
      <c r="AC67" s="81"/>
      <c r="AD67" s="92"/>
      <c r="AE67" s="93"/>
      <c r="AF67" s="93"/>
      <c r="AG67" s="93"/>
      <c r="AH67" s="94"/>
      <c r="AI67" s="79"/>
      <c r="AJ67" s="80"/>
      <c r="AK67" s="80"/>
      <c r="AL67" s="80"/>
      <c r="AM67" s="81"/>
      <c r="AN67" s="468"/>
      <c r="AO67" s="108"/>
      <c r="AP67" s="468"/>
      <c r="AQ67" s="468"/>
      <c r="AR67" s="140"/>
      <c r="AS67" s="180">
        <v>3</v>
      </c>
      <c r="AT67" s="370">
        <v>6</v>
      </c>
      <c r="AU67" s="178">
        <v>15</v>
      </c>
      <c r="AV67" s="312"/>
      <c r="AW67" s="97">
        <v>3</v>
      </c>
      <c r="AX67" s="92"/>
      <c r="AY67" s="93"/>
      <c r="AZ67" s="93"/>
      <c r="BA67" s="93"/>
      <c r="BB67" s="93"/>
      <c r="BC67" s="79"/>
      <c r="BD67" s="80"/>
      <c r="BE67" s="80"/>
      <c r="BF67" s="80"/>
      <c r="BG67" s="81"/>
      <c r="BH67" s="620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R67" s="293"/>
      <c r="CS67" s="293"/>
      <c r="CT67" s="293"/>
      <c r="CU67" s="293"/>
      <c r="CV67" s="293"/>
      <c r="CW67" s="293"/>
      <c r="CX67" s="293"/>
      <c r="CY67" s="293"/>
      <c r="CZ67" s="293"/>
      <c r="DA67" s="293"/>
      <c r="DB67" s="293"/>
      <c r="DC67" s="293"/>
      <c r="DD67" s="293"/>
      <c r="DE67" s="293"/>
      <c r="DF67" s="293"/>
      <c r="DG67" s="293"/>
      <c r="DH67" s="293"/>
      <c r="DI67" s="293"/>
      <c r="DJ67" s="293"/>
      <c r="DK67" s="293"/>
    </row>
    <row r="68" spans="1:115" ht="15" customHeight="1">
      <c r="A68" s="427">
        <v>60</v>
      </c>
      <c r="B68" s="57" t="s">
        <v>58</v>
      </c>
      <c r="C68" s="137">
        <v>24</v>
      </c>
      <c r="D68" s="537">
        <v>18</v>
      </c>
      <c r="E68" s="354">
        <v>6</v>
      </c>
      <c r="F68" s="360">
        <v>51</v>
      </c>
      <c r="G68" s="97">
        <v>3</v>
      </c>
      <c r="H68" s="74">
        <v>2</v>
      </c>
      <c r="I68" s="335" t="s">
        <v>67</v>
      </c>
      <c r="J68" s="79"/>
      <c r="K68" s="80"/>
      <c r="L68" s="80"/>
      <c r="M68" s="80"/>
      <c r="N68" s="81"/>
      <c r="O68" s="79"/>
      <c r="P68" s="80"/>
      <c r="Q68" s="80"/>
      <c r="R68" s="80"/>
      <c r="S68" s="81"/>
      <c r="T68" s="471"/>
      <c r="U68" s="108"/>
      <c r="V68" s="468"/>
      <c r="W68" s="468"/>
      <c r="X68" s="139"/>
      <c r="Y68" s="79"/>
      <c r="Z68" s="80"/>
      <c r="AA68" s="80"/>
      <c r="AB68" s="80"/>
      <c r="AC68" s="81"/>
      <c r="AD68" s="92"/>
      <c r="AE68" s="93"/>
      <c r="AF68" s="93"/>
      <c r="AG68" s="93"/>
      <c r="AH68" s="94"/>
      <c r="AI68" s="79"/>
      <c r="AJ68" s="80"/>
      <c r="AK68" s="80"/>
      <c r="AL68" s="80"/>
      <c r="AM68" s="81"/>
      <c r="AN68" s="468"/>
      <c r="AO68" s="108"/>
      <c r="AP68" s="468"/>
      <c r="AQ68" s="468"/>
      <c r="AR68" s="140"/>
      <c r="AS68" s="180">
        <v>3</v>
      </c>
      <c r="AT68" s="370">
        <v>6</v>
      </c>
      <c r="AU68" s="178">
        <v>15</v>
      </c>
      <c r="AV68" s="312"/>
      <c r="AW68" s="97">
        <v>3</v>
      </c>
      <c r="AX68" s="92"/>
      <c r="AY68" s="93"/>
      <c r="AZ68" s="93"/>
      <c r="BA68" s="93"/>
      <c r="BB68" s="93"/>
      <c r="BC68" s="79"/>
      <c r="BD68" s="80"/>
      <c r="BE68" s="80"/>
      <c r="BF68" s="80"/>
      <c r="BG68" s="81"/>
      <c r="BH68" s="620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293"/>
      <c r="CT68" s="293"/>
      <c r="CU68" s="293"/>
      <c r="CV68" s="293"/>
      <c r="CW68" s="293"/>
      <c r="CX68" s="293"/>
      <c r="CY68" s="293"/>
      <c r="CZ68" s="293"/>
      <c r="DA68" s="293"/>
      <c r="DB68" s="293"/>
      <c r="DC68" s="293"/>
      <c r="DD68" s="293"/>
      <c r="DE68" s="293"/>
      <c r="DF68" s="293"/>
      <c r="DG68" s="293"/>
      <c r="DH68" s="293"/>
      <c r="DI68" s="293"/>
      <c r="DJ68" s="293"/>
      <c r="DK68" s="293"/>
    </row>
    <row r="69" spans="1:115" ht="15" customHeight="1">
      <c r="A69" s="596">
        <v>61</v>
      </c>
      <c r="B69" s="57" t="s">
        <v>72</v>
      </c>
      <c r="C69" s="137">
        <v>33</v>
      </c>
      <c r="D69" s="537">
        <v>21</v>
      </c>
      <c r="E69" s="354">
        <v>12</v>
      </c>
      <c r="F69" s="360">
        <v>42</v>
      </c>
      <c r="G69" s="97">
        <v>3</v>
      </c>
      <c r="H69" s="74">
        <v>2</v>
      </c>
      <c r="I69" s="62" t="s">
        <v>17</v>
      </c>
      <c r="J69" s="79"/>
      <c r="K69" s="80"/>
      <c r="L69" s="80"/>
      <c r="M69" s="80"/>
      <c r="N69" s="81"/>
      <c r="O69" s="79"/>
      <c r="P69" s="80"/>
      <c r="Q69" s="80"/>
      <c r="R69" s="80"/>
      <c r="S69" s="81"/>
      <c r="T69" s="471"/>
      <c r="U69" s="108"/>
      <c r="V69" s="468"/>
      <c r="W69" s="108"/>
      <c r="X69" s="139"/>
      <c r="Y69" s="79"/>
      <c r="Z69" s="80"/>
      <c r="AA69" s="80"/>
      <c r="AB69" s="80"/>
      <c r="AC69" s="81"/>
      <c r="AD69" s="92"/>
      <c r="AE69" s="93"/>
      <c r="AF69" s="93"/>
      <c r="AG69" s="93"/>
      <c r="AH69" s="94"/>
      <c r="AI69" s="79"/>
      <c r="AJ69" s="80"/>
      <c r="AK69" s="80"/>
      <c r="AL69" s="80"/>
      <c r="AM69" s="81"/>
      <c r="AN69" s="468"/>
      <c r="AO69" s="108"/>
      <c r="AP69" s="468"/>
      <c r="AQ69" s="108"/>
      <c r="AR69" s="140"/>
      <c r="AS69" s="180">
        <v>6</v>
      </c>
      <c r="AT69" s="370">
        <v>12</v>
      </c>
      <c r="AU69" s="178">
        <v>15</v>
      </c>
      <c r="AV69" s="312"/>
      <c r="AW69" s="97">
        <v>3</v>
      </c>
      <c r="AX69" s="93"/>
      <c r="AY69" s="93"/>
      <c r="AZ69" s="93"/>
      <c r="BA69" s="93"/>
      <c r="BB69" s="93"/>
      <c r="BC69" s="79"/>
      <c r="BD69" s="80"/>
      <c r="BE69" s="80"/>
      <c r="BF69" s="80"/>
      <c r="BG69" s="81"/>
      <c r="BH69" s="620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293"/>
      <c r="CV69" s="293"/>
      <c r="CW69" s="293"/>
      <c r="CX69" s="293"/>
      <c r="CY69" s="293"/>
      <c r="CZ69" s="293"/>
      <c r="DA69" s="293"/>
      <c r="DB69" s="293"/>
      <c r="DC69" s="293"/>
      <c r="DD69" s="293"/>
      <c r="DE69" s="293"/>
      <c r="DF69" s="293"/>
      <c r="DG69" s="293"/>
      <c r="DH69" s="293"/>
      <c r="DI69" s="293"/>
      <c r="DJ69" s="293"/>
      <c r="DK69" s="293"/>
    </row>
    <row r="70" spans="1:115" ht="15" customHeight="1">
      <c r="A70" s="690">
        <v>62</v>
      </c>
      <c r="B70" s="57" t="s">
        <v>115</v>
      </c>
      <c r="C70" s="137">
        <v>21</v>
      </c>
      <c r="D70" s="537">
        <v>15</v>
      </c>
      <c r="E70" s="354">
        <v>6</v>
      </c>
      <c r="F70" s="360">
        <v>29</v>
      </c>
      <c r="G70" s="97">
        <v>2</v>
      </c>
      <c r="H70" s="74">
        <v>1</v>
      </c>
      <c r="I70" s="335" t="s">
        <v>67</v>
      </c>
      <c r="J70" s="79"/>
      <c r="K70" s="80"/>
      <c r="L70" s="80"/>
      <c r="M70" s="80"/>
      <c r="N70" s="81"/>
      <c r="O70" s="79"/>
      <c r="P70" s="80"/>
      <c r="Q70" s="80"/>
      <c r="R70" s="80"/>
      <c r="S70" s="81"/>
      <c r="T70" s="471"/>
      <c r="U70" s="108"/>
      <c r="V70" s="468"/>
      <c r="W70" s="108"/>
      <c r="X70" s="139"/>
      <c r="Y70" s="79"/>
      <c r="Z70" s="80"/>
      <c r="AA70" s="80"/>
      <c r="AB70" s="80"/>
      <c r="AC70" s="81"/>
      <c r="AD70" s="92"/>
      <c r="AE70" s="93"/>
      <c r="AF70" s="93"/>
      <c r="AG70" s="93"/>
      <c r="AH70" s="94"/>
      <c r="AI70" s="79"/>
      <c r="AJ70" s="80"/>
      <c r="AK70" s="80"/>
      <c r="AL70" s="80"/>
      <c r="AM70" s="81"/>
      <c r="AN70" s="468"/>
      <c r="AO70" s="108"/>
      <c r="AP70" s="468"/>
      <c r="AQ70" s="108"/>
      <c r="AR70" s="140"/>
      <c r="AS70" s="180">
        <v>3</v>
      </c>
      <c r="AT70" s="370">
        <v>6</v>
      </c>
      <c r="AU70" s="178">
        <v>12</v>
      </c>
      <c r="AV70" s="312"/>
      <c r="AW70" s="97">
        <v>2</v>
      </c>
      <c r="AX70" s="93"/>
      <c r="AY70" s="93"/>
      <c r="AZ70" s="93"/>
      <c r="BA70" s="93"/>
      <c r="BB70" s="93"/>
      <c r="BC70" s="79"/>
      <c r="BD70" s="80"/>
      <c r="BE70" s="80"/>
      <c r="BF70" s="80"/>
      <c r="BG70" s="81"/>
      <c r="BH70" s="620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293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  <c r="CS70" s="293"/>
      <c r="CT70" s="293"/>
      <c r="CU70" s="293"/>
      <c r="CV70" s="293"/>
      <c r="CW70" s="293"/>
      <c r="CX70" s="293"/>
      <c r="CY70" s="293"/>
      <c r="CZ70" s="293"/>
      <c r="DA70" s="293"/>
      <c r="DB70" s="293"/>
      <c r="DC70" s="293"/>
      <c r="DD70" s="293"/>
      <c r="DE70" s="293"/>
      <c r="DF70" s="293"/>
      <c r="DG70" s="293"/>
      <c r="DH70" s="293"/>
      <c r="DI70" s="293"/>
      <c r="DJ70" s="293"/>
      <c r="DK70" s="293"/>
    </row>
    <row r="71" spans="1:115" ht="15" customHeight="1">
      <c r="A71" s="427">
        <v>63</v>
      </c>
      <c r="B71" s="57" t="s">
        <v>61</v>
      </c>
      <c r="C71" s="137">
        <v>21</v>
      </c>
      <c r="D71" s="537">
        <v>15</v>
      </c>
      <c r="E71" s="354">
        <v>6</v>
      </c>
      <c r="F71" s="360">
        <v>29</v>
      </c>
      <c r="G71" s="97">
        <v>2</v>
      </c>
      <c r="H71" s="74">
        <v>1</v>
      </c>
      <c r="I71" s="62" t="s">
        <v>17</v>
      </c>
      <c r="J71" s="79"/>
      <c r="K71" s="80"/>
      <c r="L71" s="80"/>
      <c r="M71" s="80"/>
      <c r="N71" s="81"/>
      <c r="O71" s="79"/>
      <c r="P71" s="80"/>
      <c r="Q71" s="80"/>
      <c r="R71" s="80"/>
      <c r="S71" s="81"/>
      <c r="T71" s="471"/>
      <c r="U71" s="108"/>
      <c r="V71" s="468"/>
      <c r="W71" s="108"/>
      <c r="X71" s="139"/>
      <c r="Y71" s="79"/>
      <c r="Z71" s="80"/>
      <c r="AA71" s="80"/>
      <c r="AB71" s="80"/>
      <c r="AC71" s="81"/>
      <c r="AD71" s="92"/>
      <c r="AE71" s="93"/>
      <c r="AF71" s="93"/>
      <c r="AG71" s="93"/>
      <c r="AH71" s="94"/>
      <c r="AI71" s="79"/>
      <c r="AJ71" s="80"/>
      <c r="AK71" s="80"/>
      <c r="AL71" s="80"/>
      <c r="AM71" s="81"/>
      <c r="AN71" s="468"/>
      <c r="AO71" s="108"/>
      <c r="AP71" s="468"/>
      <c r="AQ71" s="108"/>
      <c r="AR71" s="140"/>
      <c r="AS71" s="180">
        <v>3</v>
      </c>
      <c r="AT71" s="370">
        <v>6</v>
      </c>
      <c r="AU71" s="178">
        <v>12</v>
      </c>
      <c r="AV71" s="312"/>
      <c r="AW71" s="97">
        <v>2</v>
      </c>
      <c r="AX71" s="93"/>
      <c r="AY71" s="93"/>
      <c r="AZ71" s="93"/>
      <c r="BA71" s="93"/>
      <c r="BB71" s="93"/>
      <c r="BC71" s="79"/>
      <c r="BD71" s="80"/>
      <c r="BE71" s="80"/>
      <c r="BF71" s="80"/>
      <c r="BG71" s="81"/>
      <c r="BH71" s="620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  <c r="CS71" s="293"/>
      <c r="CT71" s="293"/>
      <c r="CU71" s="293"/>
      <c r="CV71" s="293"/>
      <c r="CW71" s="293"/>
      <c r="CX71" s="293"/>
      <c r="CY71" s="293"/>
      <c r="CZ71" s="293"/>
      <c r="DA71" s="293"/>
      <c r="DB71" s="293"/>
      <c r="DC71" s="293"/>
      <c r="DD71" s="293"/>
      <c r="DE71" s="293"/>
      <c r="DF71" s="293"/>
      <c r="DG71" s="293"/>
      <c r="DH71" s="293"/>
      <c r="DI71" s="293"/>
      <c r="DJ71" s="293"/>
      <c r="DK71" s="293"/>
    </row>
    <row r="72" spans="1:115" ht="15" customHeight="1">
      <c r="A72" s="596">
        <v>64</v>
      </c>
      <c r="B72" s="57" t="s">
        <v>66</v>
      </c>
      <c r="C72" s="137">
        <v>33</v>
      </c>
      <c r="D72" s="537">
        <v>27</v>
      </c>
      <c r="E72" s="354">
        <v>6</v>
      </c>
      <c r="F72" s="360">
        <v>42</v>
      </c>
      <c r="G72" s="97">
        <v>3</v>
      </c>
      <c r="H72" s="74">
        <v>1</v>
      </c>
      <c r="I72" s="62" t="s">
        <v>17</v>
      </c>
      <c r="J72" s="79"/>
      <c r="K72" s="80"/>
      <c r="L72" s="80"/>
      <c r="M72" s="80"/>
      <c r="N72" s="81"/>
      <c r="O72" s="79"/>
      <c r="P72" s="80"/>
      <c r="Q72" s="80"/>
      <c r="R72" s="80"/>
      <c r="S72" s="81"/>
      <c r="T72" s="471"/>
      <c r="U72" s="108"/>
      <c r="V72" s="468"/>
      <c r="W72" s="108"/>
      <c r="X72" s="139"/>
      <c r="Y72" s="79"/>
      <c r="Z72" s="80"/>
      <c r="AA72" s="80"/>
      <c r="AB72" s="80"/>
      <c r="AC72" s="81"/>
      <c r="AD72" s="92"/>
      <c r="AE72" s="93"/>
      <c r="AF72" s="93"/>
      <c r="AG72" s="93"/>
      <c r="AH72" s="94"/>
      <c r="AI72" s="79"/>
      <c r="AJ72" s="80"/>
      <c r="AK72" s="80"/>
      <c r="AL72" s="80"/>
      <c r="AM72" s="81"/>
      <c r="AN72" s="471"/>
      <c r="AO72" s="108"/>
      <c r="AP72" s="468"/>
      <c r="AQ72" s="108"/>
      <c r="AR72" s="139"/>
      <c r="AS72" s="670">
        <v>12</v>
      </c>
      <c r="AT72" s="370">
        <v>6</v>
      </c>
      <c r="AU72" s="178">
        <v>15</v>
      </c>
      <c r="AV72" s="312"/>
      <c r="AW72" s="97">
        <v>3</v>
      </c>
      <c r="AX72" s="93"/>
      <c r="AY72" s="93"/>
      <c r="AZ72" s="93"/>
      <c r="BA72" s="93"/>
      <c r="BB72" s="93"/>
      <c r="BC72" s="79"/>
      <c r="BD72" s="80"/>
      <c r="BE72" s="80"/>
      <c r="BF72" s="80"/>
      <c r="BG72" s="81"/>
      <c r="BH72" s="620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93"/>
      <c r="CI72" s="293"/>
      <c r="CJ72" s="293"/>
      <c r="CK72" s="293"/>
      <c r="CL72" s="293"/>
      <c r="CM72" s="293"/>
      <c r="CN72" s="293"/>
      <c r="CO72" s="293"/>
      <c r="CP72" s="293"/>
      <c r="CQ72" s="293"/>
      <c r="CR72" s="293"/>
      <c r="CS72" s="293"/>
      <c r="CT72" s="293"/>
      <c r="CU72" s="293"/>
      <c r="CV72" s="293"/>
      <c r="CW72" s="293"/>
      <c r="CX72" s="293"/>
      <c r="CY72" s="293"/>
      <c r="CZ72" s="293"/>
      <c r="DA72" s="293"/>
      <c r="DB72" s="293"/>
      <c r="DC72" s="293"/>
      <c r="DD72" s="293"/>
      <c r="DE72" s="293"/>
      <c r="DF72" s="293"/>
      <c r="DG72" s="293"/>
      <c r="DH72" s="293"/>
      <c r="DI72" s="293"/>
      <c r="DJ72" s="293"/>
      <c r="DK72" s="293"/>
    </row>
    <row r="73" spans="1:115" s="281" customFormat="1" ht="15" customHeight="1" thickBot="1">
      <c r="A73" s="690">
        <v>65</v>
      </c>
      <c r="B73" s="57" t="s">
        <v>69</v>
      </c>
      <c r="C73" s="137">
        <v>33</v>
      </c>
      <c r="D73" s="537">
        <v>27</v>
      </c>
      <c r="E73" s="354">
        <v>6</v>
      </c>
      <c r="F73" s="360">
        <v>42</v>
      </c>
      <c r="G73" s="97">
        <v>3</v>
      </c>
      <c r="H73" s="74">
        <v>1</v>
      </c>
      <c r="I73" s="335" t="s">
        <v>67</v>
      </c>
      <c r="J73" s="79"/>
      <c r="K73" s="80"/>
      <c r="L73" s="80"/>
      <c r="M73" s="80"/>
      <c r="N73" s="81"/>
      <c r="O73" s="79"/>
      <c r="P73" s="80"/>
      <c r="Q73" s="80"/>
      <c r="R73" s="80"/>
      <c r="S73" s="81"/>
      <c r="T73" s="471"/>
      <c r="U73" s="108"/>
      <c r="V73" s="468"/>
      <c r="W73" s="108"/>
      <c r="X73" s="139"/>
      <c r="Y73" s="79"/>
      <c r="Z73" s="80"/>
      <c r="AA73" s="80"/>
      <c r="AB73" s="80"/>
      <c r="AC73" s="81"/>
      <c r="AD73" s="92"/>
      <c r="AE73" s="93"/>
      <c r="AF73" s="93"/>
      <c r="AG73" s="93"/>
      <c r="AH73" s="94"/>
      <c r="AI73" s="79"/>
      <c r="AJ73" s="80"/>
      <c r="AK73" s="80"/>
      <c r="AL73" s="80"/>
      <c r="AM73" s="81"/>
      <c r="AN73" s="471"/>
      <c r="AO73" s="108"/>
      <c r="AP73" s="468"/>
      <c r="AQ73" s="108"/>
      <c r="AR73" s="139"/>
      <c r="AS73" s="675">
        <v>12</v>
      </c>
      <c r="AT73" s="684">
        <v>6</v>
      </c>
      <c r="AU73" s="680">
        <v>15</v>
      </c>
      <c r="AV73" s="610"/>
      <c r="AW73" s="228">
        <v>3</v>
      </c>
      <c r="AX73" s="93"/>
      <c r="AY73" s="93"/>
      <c r="AZ73" s="93"/>
      <c r="BA73" s="93"/>
      <c r="BB73" s="93"/>
      <c r="BC73" s="79"/>
      <c r="BD73" s="80"/>
      <c r="BE73" s="80"/>
      <c r="BF73" s="80"/>
      <c r="BG73" s="81"/>
      <c r="BH73" s="620"/>
      <c r="BI73" s="293"/>
      <c r="BJ73" s="293"/>
      <c r="BK73" s="293"/>
      <c r="BL73" s="293"/>
      <c r="BM73" s="293"/>
      <c r="BN73" s="293"/>
      <c r="BO73" s="293"/>
      <c r="BP73" s="293"/>
      <c r="BQ73" s="293"/>
      <c r="BR73" s="293"/>
      <c r="BS73" s="293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293"/>
      <c r="CF73" s="293"/>
      <c r="CG73" s="293"/>
      <c r="CH73" s="293"/>
      <c r="CI73" s="293"/>
      <c r="CJ73" s="293"/>
      <c r="CK73" s="293"/>
      <c r="CL73" s="293"/>
      <c r="CM73" s="293"/>
      <c r="CN73" s="293"/>
      <c r="CO73" s="293"/>
      <c r="CP73" s="293"/>
      <c r="CQ73" s="293"/>
      <c r="CR73" s="293"/>
      <c r="CS73" s="293"/>
      <c r="CT73" s="293"/>
      <c r="CU73" s="293"/>
      <c r="CV73" s="293"/>
      <c r="CW73" s="293"/>
      <c r="CX73" s="293"/>
      <c r="CY73" s="293"/>
      <c r="CZ73" s="293"/>
      <c r="DA73" s="293"/>
      <c r="DB73" s="293"/>
      <c r="DC73" s="293"/>
      <c r="DD73" s="293"/>
      <c r="DE73" s="293"/>
      <c r="DF73" s="293"/>
      <c r="DG73" s="293"/>
      <c r="DH73" s="293"/>
      <c r="DI73" s="293"/>
      <c r="DJ73" s="293"/>
      <c r="DK73" s="293"/>
    </row>
    <row r="74" spans="1:115" ht="27.6" customHeight="1">
      <c r="A74" s="427">
        <v>66</v>
      </c>
      <c r="B74" s="57" t="s">
        <v>85</v>
      </c>
      <c r="C74" s="137">
        <v>19</v>
      </c>
      <c r="D74" s="36">
        <v>13</v>
      </c>
      <c r="E74" s="353">
        <v>6</v>
      </c>
      <c r="F74" s="359">
        <v>32</v>
      </c>
      <c r="G74" s="97">
        <v>2</v>
      </c>
      <c r="H74" s="74">
        <v>1</v>
      </c>
      <c r="I74" s="62" t="s">
        <v>17</v>
      </c>
      <c r="J74" s="79"/>
      <c r="K74" s="80"/>
      <c r="L74" s="80"/>
      <c r="M74" s="80"/>
      <c r="N74" s="81"/>
      <c r="O74" s="79"/>
      <c r="P74" s="80"/>
      <c r="Q74" s="80"/>
      <c r="R74" s="80"/>
      <c r="S74" s="81"/>
      <c r="T74" s="471"/>
      <c r="U74" s="108"/>
      <c r="V74" s="468"/>
      <c r="W74" s="108"/>
      <c r="X74" s="139"/>
      <c r="Y74" s="79"/>
      <c r="Z74" s="80"/>
      <c r="AA74" s="80"/>
      <c r="AB74" s="80"/>
      <c r="AC74" s="81"/>
      <c r="AD74" s="92"/>
      <c r="AE74" s="93"/>
      <c r="AF74" s="93"/>
      <c r="AG74" s="93"/>
      <c r="AH74" s="94"/>
      <c r="AI74" s="79"/>
      <c r="AJ74" s="80"/>
      <c r="AK74" s="80"/>
      <c r="AL74" s="80"/>
      <c r="AM74" s="80"/>
      <c r="AN74" s="471"/>
      <c r="AO74" s="108"/>
      <c r="AP74" s="468"/>
      <c r="AQ74" s="108"/>
      <c r="AR74" s="139"/>
      <c r="AS74" s="86"/>
      <c r="AT74" s="87"/>
      <c r="AU74" s="87"/>
      <c r="AV74" s="408"/>
      <c r="AW74" s="409"/>
      <c r="AX74" s="357">
        <v>3</v>
      </c>
      <c r="AY74" s="406">
        <v>6</v>
      </c>
      <c r="AZ74" s="345">
        <v>10</v>
      </c>
      <c r="BA74" s="608"/>
      <c r="BB74" s="308">
        <v>2</v>
      </c>
      <c r="BC74" s="79"/>
      <c r="BD74" s="80"/>
      <c r="BE74" s="80"/>
      <c r="BF74" s="80"/>
      <c r="BG74" s="81"/>
      <c r="BH74" s="620"/>
      <c r="BI74" s="293"/>
      <c r="BJ74" s="293"/>
      <c r="BK74" s="293"/>
      <c r="BL74" s="293"/>
      <c r="BM74" s="293"/>
      <c r="BN74" s="293"/>
      <c r="BO74" s="293"/>
      <c r="BP74" s="293"/>
      <c r="BQ74" s="293"/>
      <c r="BR74" s="293"/>
      <c r="BS74" s="293"/>
      <c r="BT74" s="293"/>
      <c r="BU74" s="293"/>
      <c r="BV74" s="293"/>
      <c r="BW74" s="293"/>
      <c r="BX74" s="293"/>
      <c r="BY74" s="293"/>
      <c r="BZ74" s="293"/>
      <c r="CA74" s="293"/>
      <c r="CB74" s="293"/>
      <c r="CC74" s="293"/>
      <c r="CD74" s="293"/>
      <c r="CE74" s="293"/>
      <c r="CF74" s="293"/>
      <c r="CG74" s="293"/>
      <c r="CH74" s="293"/>
      <c r="CI74" s="293"/>
      <c r="CJ74" s="293"/>
      <c r="CK74" s="293"/>
      <c r="CL74" s="293"/>
      <c r="CM74" s="293"/>
      <c r="CN74" s="293"/>
      <c r="CO74" s="293"/>
      <c r="CP74" s="293"/>
      <c r="CQ74" s="293"/>
      <c r="CR74" s="293"/>
      <c r="CS74" s="293"/>
      <c r="CT74" s="293"/>
      <c r="CU74" s="293"/>
      <c r="CV74" s="293"/>
      <c r="CW74" s="293"/>
      <c r="CX74" s="293"/>
      <c r="CY74" s="293"/>
      <c r="CZ74" s="293"/>
      <c r="DA74" s="293"/>
      <c r="DB74" s="293"/>
      <c r="DC74" s="293"/>
      <c r="DD74" s="293"/>
      <c r="DE74" s="293"/>
      <c r="DF74" s="293"/>
      <c r="DG74" s="293"/>
      <c r="DH74" s="293"/>
      <c r="DI74" s="293"/>
      <c r="DJ74" s="293"/>
      <c r="DK74" s="293"/>
    </row>
    <row r="75" spans="1:115" ht="15" customHeight="1">
      <c r="A75" s="596">
        <v>67</v>
      </c>
      <c r="B75" s="57" t="s">
        <v>88</v>
      </c>
      <c r="C75" s="137">
        <v>36</v>
      </c>
      <c r="D75" s="36">
        <v>24</v>
      </c>
      <c r="E75" s="353">
        <v>12</v>
      </c>
      <c r="F75" s="359">
        <v>64</v>
      </c>
      <c r="G75" s="97">
        <v>4</v>
      </c>
      <c r="H75" s="74">
        <v>3</v>
      </c>
      <c r="I75" s="335" t="s">
        <v>67</v>
      </c>
      <c r="J75" s="79"/>
      <c r="K75" s="80"/>
      <c r="L75" s="80"/>
      <c r="M75" s="80"/>
      <c r="N75" s="81"/>
      <c r="O75" s="79"/>
      <c r="P75" s="80"/>
      <c r="Q75" s="80"/>
      <c r="R75" s="80"/>
      <c r="S75" s="81"/>
      <c r="T75" s="471"/>
      <c r="U75" s="108"/>
      <c r="V75" s="468"/>
      <c r="W75" s="108"/>
      <c r="X75" s="139"/>
      <c r="Y75" s="79"/>
      <c r="Z75" s="80"/>
      <c r="AA75" s="80"/>
      <c r="AB75" s="80"/>
      <c r="AC75" s="81"/>
      <c r="AD75" s="92"/>
      <c r="AE75" s="93"/>
      <c r="AF75" s="93"/>
      <c r="AG75" s="93"/>
      <c r="AH75" s="94"/>
      <c r="AI75" s="79"/>
      <c r="AJ75" s="80"/>
      <c r="AK75" s="80"/>
      <c r="AL75" s="80"/>
      <c r="AM75" s="80"/>
      <c r="AN75" s="471"/>
      <c r="AO75" s="108"/>
      <c r="AP75" s="468"/>
      <c r="AQ75" s="108"/>
      <c r="AR75" s="139"/>
      <c r="AS75" s="79"/>
      <c r="AT75" s="80"/>
      <c r="AU75" s="80"/>
      <c r="AV75" s="407"/>
      <c r="AW75" s="410"/>
      <c r="AX75" s="358">
        <v>6</v>
      </c>
      <c r="AY75" s="374">
        <v>12</v>
      </c>
      <c r="AZ75" s="179">
        <v>18</v>
      </c>
      <c r="BA75" s="403"/>
      <c r="BB75" s="97">
        <v>4</v>
      </c>
      <c r="BC75" s="80"/>
      <c r="BD75" s="80"/>
      <c r="BE75" s="80"/>
      <c r="BF75" s="80"/>
      <c r="BG75" s="81"/>
      <c r="BH75" s="620"/>
      <c r="BI75" s="293"/>
      <c r="BJ75" s="293"/>
      <c r="BK75" s="293"/>
      <c r="BL75" s="293"/>
      <c r="BM75" s="293"/>
      <c r="BN75" s="293"/>
      <c r="BO75" s="293"/>
      <c r="BP75" s="293"/>
      <c r="BQ75" s="293"/>
      <c r="BR75" s="293"/>
      <c r="BS75" s="293"/>
      <c r="BT75" s="293"/>
      <c r="BU75" s="293"/>
      <c r="BV75" s="293"/>
      <c r="BW75" s="293"/>
      <c r="BX75" s="293"/>
      <c r="BY75" s="293"/>
      <c r="BZ75" s="293"/>
      <c r="CA75" s="293"/>
      <c r="CB75" s="293"/>
      <c r="CC75" s="293"/>
      <c r="CD75" s="293"/>
      <c r="CE75" s="293"/>
      <c r="CF75" s="293"/>
      <c r="CG75" s="293"/>
      <c r="CH75" s="293"/>
      <c r="CI75" s="293"/>
      <c r="CJ75" s="293"/>
      <c r="CK75" s="293"/>
      <c r="CL75" s="293"/>
      <c r="CM75" s="293"/>
      <c r="CN75" s="293"/>
      <c r="CO75" s="293"/>
      <c r="CP75" s="293"/>
      <c r="CQ75" s="293"/>
      <c r="CR75" s="293"/>
      <c r="CS75" s="293"/>
      <c r="CT75" s="293"/>
      <c r="CU75" s="293"/>
      <c r="CV75" s="293"/>
      <c r="CW75" s="293"/>
      <c r="CX75" s="293"/>
      <c r="CY75" s="293"/>
      <c r="CZ75" s="293"/>
      <c r="DA75" s="293"/>
      <c r="DB75" s="293"/>
      <c r="DC75" s="293"/>
      <c r="DD75" s="293"/>
      <c r="DE75" s="293"/>
      <c r="DF75" s="293"/>
      <c r="DG75" s="293"/>
      <c r="DH75" s="293"/>
      <c r="DI75" s="293"/>
      <c r="DJ75" s="293"/>
      <c r="DK75" s="293"/>
    </row>
    <row r="76" spans="1:115" ht="15" customHeight="1">
      <c r="A76" s="690">
        <v>68</v>
      </c>
      <c r="B76" s="57" t="s">
        <v>63</v>
      </c>
      <c r="C76" s="137">
        <v>33</v>
      </c>
      <c r="D76" s="36">
        <v>27</v>
      </c>
      <c r="E76" s="353">
        <v>6</v>
      </c>
      <c r="F76" s="359">
        <v>42</v>
      </c>
      <c r="G76" s="97">
        <v>3</v>
      </c>
      <c r="H76" s="74">
        <v>1</v>
      </c>
      <c r="I76" s="62" t="s">
        <v>17</v>
      </c>
      <c r="J76" s="79"/>
      <c r="K76" s="80"/>
      <c r="L76" s="80"/>
      <c r="M76" s="80"/>
      <c r="N76" s="81"/>
      <c r="O76" s="79"/>
      <c r="P76" s="80"/>
      <c r="Q76" s="80"/>
      <c r="R76" s="80"/>
      <c r="S76" s="81"/>
      <c r="T76" s="471"/>
      <c r="U76" s="108"/>
      <c r="V76" s="468"/>
      <c r="W76" s="108"/>
      <c r="X76" s="139"/>
      <c r="Y76" s="79"/>
      <c r="Z76" s="80"/>
      <c r="AA76" s="80"/>
      <c r="AB76" s="80"/>
      <c r="AC76" s="81"/>
      <c r="AD76" s="92"/>
      <c r="AE76" s="93"/>
      <c r="AF76" s="93"/>
      <c r="AG76" s="93"/>
      <c r="AH76" s="94"/>
      <c r="AI76" s="79"/>
      <c r="AJ76" s="80"/>
      <c r="AK76" s="80"/>
      <c r="AL76" s="80"/>
      <c r="AM76" s="80"/>
      <c r="AN76" s="471"/>
      <c r="AO76" s="108"/>
      <c r="AP76" s="468"/>
      <c r="AQ76" s="108"/>
      <c r="AR76" s="139"/>
      <c r="AS76" s="79"/>
      <c r="AT76" s="80"/>
      <c r="AU76" s="80"/>
      <c r="AV76" s="407"/>
      <c r="AW76" s="410"/>
      <c r="AX76" s="681">
        <v>12</v>
      </c>
      <c r="AY76" s="374">
        <v>6</v>
      </c>
      <c r="AZ76" s="677">
        <v>15</v>
      </c>
      <c r="BA76" s="403"/>
      <c r="BB76" s="97">
        <v>3</v>
      </c>
      <c r="BC76" s="80"/>
      <c r="BD76" s="80"/>
      <c r="BE76" s="80"/>
      <c r="BF76" s="80"/>
      <c r="BG76" s="81"/>
      <c r="BH76" s="620"/>
      <c r="BI76" s="293"/>
      <c r="BJ76" s="293"/>
      <c r="BK76" s="293"/>
      <c r="BL76" s="293"/>
      <c r="BM76" s="293"/>
      <c r="BN76" s="293"/>
      <c r="BO76" s="293"/>
      <c r="BP76" s="293"/>
      <c r="BQ76" s="293"/>
      <c r="BR76" s="293"/>
      <c r="BS76" s="293"/>
      <c r="BT76" s="293"/>
      <c r="BU76" s="293"/>
      <c r="BV76" s="293"/>
      <c r="BW76" s="293"/>
      <c r="BX76" s="293"/>
      <c r="BY76" s="293"/>
      <c r="BZ76" s="293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  <c r="CS76" s="293"/>
      <c r="CT76" s="293"/>
      <c r="CU76" s="293"/>
      <c r="CV76" s="293"/>
      <c r="CW76" s="293"/>
      <c r="CX76" s="293"/>
      <c r="CY76" s="293"/>
      <c r="CZ76" s="293"/>
      <c r="DA76" s="293"/>
      <c r="DB76" s="293"/>
      <c r="DC76" s="293"/>
      <c r="DD76" s="293"/>
      <c r="DE76" s="293"/>
      <c r="DF76" s="293"/>
      <c r="DG76" s="293"/>
      <c r="DH76" s="293"/>
      <c r="DI76" s="293"/>
      <c r="DJ76" s="293"/>
      <c r="DK76" s="293"/>
    </row>
    <row r="77" spans="1:115" ht="15" customHeight="1">
      <c r="A77" s="427">
        <v>69</v>
      </c>
      <c r="B77" s="57" t="s">
        <v>107</v>
      </c>
      <c r="C77" s="137">
        <v>45</v>
      </c>
      <c r="D77" s="36">
        <v>27</v>
      </c>
      <c r="E77" s="353">
        <v>18</v>
      </c>
      <c r="F77" s="359">
        <v>80</v>
      </c>
      <c r="G77" s="97">
        <v>5</v>
      </c>
      <c r="H77" s="74">
        <v>3</v>
      </c>
      <c r="I77" s="62" t="s">
        <v>17</v>
      </c>
      <c r="J77" s="79"/>
      <c r="K77" s="80"/>
      <c r="L77" s="80"/>
      <c r="M77" s="80"/>
      <c r="N77" s="81"/>
      <c r="O77" s="79"/>
      <c r="P77" s="80"/>
      <c r="Q77" s="80"/>
      <c r="R77" s="80"/>
      <c r="S77" s="81"/>
      <c r="T77" s="471"/>
      <c r="U77" s="108"/>
      <c r="V77" s="468"/>
      <c r="W77" s="108"/>
      <c r="X77" s="139"/>
      <c r="Y77" s="79"/>
      <c r="Z77" s="80"/>
      <c r="AA77" s="80"/>
      <c r="AB77" s="80"/>
      <c r="AC77" s="81"/>
      <c r="AD77" s="92"/>
      <c r="AE77" s="93"/>
      <c r="AF77" s="93"/>
      <c r="AG77" s="93"/>
      <c r="AH77" s="94"/>
      <c r="AI77" s="79"/>
      <c r="AJ77" s="80"/>
      <c r="AK77" s="80"/>
      <c r="AL77" s="80"/>
      <c r="AM77" s="80"/>
      <c r="AN77" s="471"/>
      <c r="AO77" s="108"/>
      <c r="AP77" s="468"/>
      <c r="AQ77" s="108"/>
      <c r="AR77" s="139"/>
      <c r="AS77" s="79"/>
      <c r="AT77" s="80"/>
      <c r="AU77" s="80"/>
      <c r="AV77" s="407"/>
      <c r="AW77" s="410"/>
      <c r="AX77" s="358">
        <v>9</v>
      </c>
      <c r="AY77" s="374">
        <v>18</v>
      </c>
      <c r="AZ77" s="179">
        <v>18</v>
      </c>
      <c r="BA77" s="403"/>
      <c r="BB77" s="97">
        <v>5</v>
      </c>
      <c r="BC77" s="80"/>
      <c r="BD77" s="80"/>
      <c r="BE77" s="80"/>
      <c r="BF77" s="80"/>
      <c r="BG77" s="81"/>
      <c r="BH77" s="620"/>
      <c r="BI77" s="293"/>
      <c r="BJ77" s="293"/>
      <c r="BK77" s="293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3"/>
      <c r="CS77" s="293"/>
      <c r="CT77" s="293"/>
      <c r="CU77" s="293"/>
      <c r="CV77" s="293"/>
      <c r="CW77" s="293"/>
      <c r="CX77" s="293"/>
      <c r="CY77" s="293"/>
      <c r="CZ77" s="293"/>
      <c r="DA77" s="293"/>
      <c r="DB77" s="293"/>
      <c r="DC77" s="293"/>
      <c r="DD77" s="293"/>
      <c r="DE77" s="293"/>
      <c r="DF77" s="293"/>
      <c r="DG77" s="293"/>
      <c r="DH77" s="293"/>
      <c r="DI77" s="293"/>
      <c r="DJ77" s="293"/>
      <c r="DK77" s="293"/>
    </row>
    <row r="78" spans="1:115" ht="15" customHeight="1">
      <c r="A78" s="596">
        <v>70</v>
      </c>
      <c r="B78" s="57" t="s">
        <v>91</v>
      </c>
      <c r="C78" s="137">
        <v>30</v>
      </c>
      <c r="D78" s="36">
        <v>24</v>
      </c>
      <c r="E78" s="353">
        <v>6</v>
      </c>
      <c r="F78" s="359">
        <v>45</v>
      </c>
      <c r="G78" s="97">
        <v>3</v>
      </c>
      <c r="H78" s="74">
        <v>2</v>
      </c>
      <c r="I78" s="62" t="s">
        <v>17</v>
      </c>
      <c r="J78" s="79"/>
      <c r="K78" s="80"/>
      <c r="L78" s="80"/>
      <c r="M78" s="80"/>
      <c r="N78" s="81"/>
      <c r="O78" s="79"/>
      <c r="P78" s="80"/>
      <c r="Q78" s="80"/>
      <c r="R78" s="80"/>
      <c r="S78" s="81"/>
      <c r="T78" s="471"/>
      <c r="U78" s="108"/>
      <c r="V78" s="468"/>
      <c r="W78" s="108"/>
      <c r="X78" s="139"/>
      <c r="Y78" s="79"/>
      <c r="Z78" s="80"/>
      <c r="AA78" s="80"/>
      <c r="AB78" s="80"/>
      <c r="AC78" s="81"/>
      <c r="AD78" s="92"/>
      <c r="AE78" s="93"/>
      <c r="AF78" s="93"/>
      <c r="AG78" s="93"/>
      <c r="AH78" s="94"/>
      <c r="AI78" s="79"/>
      <c r="AJ78" s="80"/>
      <c r="AK78" s="80"/>
      <c r="AL78" s="80"/>
      <c r="AM78" s="80"/>
      <c r="AN78" s="471"/>
      <c r="AO78" s="108"/>
      <c r="AP78" s="468"/>
      <c r="AQ78" s="108"/>
      <c r="AR78" s="139"/>
      <c r="AS78" s="79"/>
      <c r="AT78" s="80"/>
      <c r="AU78" s="80"/>
      <c r="AV78" s="407"/>
      <c r="AW78" s="410"/>
      <c r="AX78" s="681">
        <v>12</v>
      </c>
      <c r="AY78" s="374">
        <v>6</v>
      </c>
      <c r="AZ78" s="677">
        <v>12</v>
      </c>
      <c r="BA78" s="403"/>
      <c r="BB78" s="97">
        <v>3</v>
      </c>
      <c r="BC78" s="80"/>
      <c r="BD78" s="80"/>
      <c r="BE78" s="80"/>
      <c r="BF78" s="80"/>
      <c r="BG78" s="81"/>
      <c r="BH78" s="620"/>
      <c r="BI78" s="293"/>
      <c r="BJ78" s="293"/>
      <c r="BK78" s="293"/>
      <c r="BL78" s="293"/>
      <c r="BM78" s="293"/>
      <c r="BN78" s="293"/>
      <c r="BO78" s="293"/>
      <c r="BP78" s="293"/>
      <c r="BQ78" s="293"/>
      <c r="BR78" s="293"/>
      <c r="BS78" s="293"/>
      <c r="BT78" s="293"/>
      <c r="BU78" s="293"/>
      <c r="BV78" s="293"/>
      <c r="BW78" s="293"/>
      <c r="BX78" s="293"/>
      <c r="BY78" s="293"/>
      <c r="BZ78" s="293"/>
      <c r="CA78" s="293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293"/>
      <c r="CN78" s="293"/>
      <c r="CO78" s="293"/>
      <c r="CP78" s="293"/>
      <c r="CQ78" s="293"/>
      <c r="CR78" s="293"/>
      <c r="CS78" s="293"/>
      <c r="CT78" s="293"/>
      <c r="CU78" s="293"/>
      <c r="CV78" s="293"/>
      <c r="CW78" s="293"/>
      <c r="CX78" s="293"/>
      <c r="CY78" s="293"/>
      <c r="CZ78" s="293"/>
      <c r="DA78" s="293"/>
      <c r="DB78" s="293"/>
      <c r="DC78" s="293"/>
      <c r="DD78" s="293"/>
      <c r="DE78" s="293"/>
      <c r="DF78" s="293"/>
      <c r="DG78" s="293"/>
      <c r="DH78" s="293"/>
      <c r="DI78" s="293"/>
      <c r="DJ78" s="293"/>
      <c r="DK78" s="293"/>
    </row>
    <row r="79" spans="1:115" ht="15" customHeight="1">
      <c r="A79" s="690">
        <v>71</v>
      </c>
      <c r="B79" s="57" t="s">
        <v>74</v>
      </c>
      <c r="C79" s="137">
        <v>21</v>
      </c>
      <c r="D79" s="36">
        <v>15</v>
      </c>
      <c r="E79" s="353">
        <v>6</v>
      </c>
      <c r="F79" s="359">
        <v>29</v>
      </c>
      <c r="G79" s="97">
        <v>2</v>
      </c>
      <c r="H79" s="74">
        <v>1</v>
      </c>
      <c r="I79" s="62" t="s">
        <v>17</v>
      </c>
      <c r="J79" s="79"/>
      <c r="K79" s="80"/>
      <c r="L79" s="80"/>
      <c r="M79" s="80"/>
      <c r="N79" s="81"/>
      <c r="O79" s="79"/>
      <c r="P79" s="80"/>
      <c r="Q79" s="80"/>
      <c r="R79" s="80"/>
      <c r="S79" s="81"/>
      <c r="T79" s="471"/>
      <c r="U79" s="108"/>
      <c r="V79" s="468"/>
      <c r="W79" s="108"/>
      <c r="X79" s="139"/>
      <c r="Y79" s="79"/>
      <c r="Z79" s="80"/>
      <c r="AA79" s="80"/>
      <c r="AB79" s="80"/>
      <c r="AC79" s="81"/>
      <c r="AD79" s="92"/>
      <c r="AE79" s="93"/>
      <c r="AF79" s="93"/>
      <c r="AG79" s="93"/>
      <c r="AH79" s="94"/>
      <c r="AI79" s="79"/>
      <c r="AJ79" s="80"/>
      <c r="AK79" s="80"/>
      <c r="AL79" s="80"/>
      <c r="AM79" s="80"/>
      <c r="AN79" s="471"/>
      <c r="AO79" s="108"/>
      <c r="AP79" s="468"/>
      <c r="AQ79" s="108"/>
      <c r="AR79" s="139"/>
      <c r="AS79" s="79"/>
      <c r="AT79" s="80"/>
      <c r="AU79" s="80"/>
      <c r="AV79" s="407"/>
      <c r="AW79" s="410"/>
      <c r="AX79" s="358">
        <v>3</v>
      </c>
      <c r="AY79" s="374">
        <v>6</v>
      </c>
      <c r="AZ79" s="677">
        <v>12</v>
      </c>
      <c r="BA79" s="403"/>
      <c r="BB79" s="97">
        <v>2</v>
      </c>
      <c r="BC79" s="80"/>
      <c r="BD79" s="80"/>
      <c r="BE79" s="80"/>
      <c r="BF79" s="80"/>
      <c r="BG79" s="81"/>
      <c r="BH79" s="620"/>
      <c r="BI79" s="293"/>
      <c r="BJ79" s="293"/>
      <c r="BK79" s="293"/>
      <c r="BL79" s="293"/>
      <c r="BM79" s="293"/>
      <c r="BN79" s="293"/>
      <c r="BO79" s="293"/>
      <c r="BP79" s="293"/>
      <c r="BQ79" s="293"/>
      <c r="BR79" s="293"/>
      <c r="BS79" s="293"/>
      <c r="BT79" s="293"/>
      <c r="BU79" s="293"/>
      <c r="BV79" s="293"/>
      <c r="BW79" s="293"/>
      <c r="BX79" s="293"/>
      <c r="BY79" s="293"/>
      <c r="BZ79" s="293"/>
      <c r="CA79" s="293"/>
      <c r="CB79" s="293"/>
      <c r="CC79" s="293"/>
      <c r="CD79" s="293"/>
      <c r="CE79" s="293"/>
      <c r="CF79" s="293"/>
      <c r="CG79" s="293"/>
      <c r="CH79" s="293"/>
      <c r="CI79" s="293"/>
      <c r="CJ79" s="293"/>
      <c r="CK79" s="293"/>
      <c r="CL79" s="293"/>
      <c r="CM79" s="293"/>
      <c r="CN79" s="293"/>
      <c r="CO79" s="293"/>
      <c r="CP79" s="293"/>
      <c r="CQ79" s="293"/>
      <c r="CR79" s="293"/>
      <c r="CS79" s="293"/>
      <c r="CT79" s="293"/>
      <c r="CU79" s="293"/>
      <c r="CV79" s="293"/>
      <c r="CW79" s="293"/>
      <c r="CX79" s="293"/>
      <c r="CY79" s="293"/>
      <c r="CZ79" s="293"/>
      <c r="DA79" s="293"/>
      <c r="DB79" s="293"/>
      <c r="DC79" s="293"/>
      <c r="DD79" s="293"/>
      <c r="DE79" s="293"/>
      <c r="DF79" s="293"/>
      <c r="DG79" s="293"/>
      <c r="DH79" s="293"/>
      <c r="DI79" s="293"/>
      <c r="DJ79" s="293"/>
      <c r="DK79" s="293"/>
    </row>
    <row r="80" spans="1:115" ht="15" customHeight="1">
      <c r="A80" s="427">
        <v>72</v>
      </c>
      <c r="B80" s="57" t="s">
        <v>92</v>
      </c>
      <c r="C80" s="137">
        <v>30</v>
      </c>
      <c r="D80" s="36">
        <v>24</v>
      </c>
      <c r="E80" s="353">
        <v>6</v>
      </c>
      <c r="F80" s="359">
        <v>48</v>
      </c>
      <c r="G80" s="97">
        <v>3</v>
      </c>
      <c r="H80" s="74">
        <v>2</v>
      </c>
      <c r="I80" s="62" t="s">
        <v>17</v>
      </c>
      <c r="J80" s="79"/>
      <c r="K80" s="80"/>
      <c r="L80" s="80"/>
      <c r="M80" s="80"/>
      <c r="N80" s="81"/>
      <c r="O80" s="79"/>
      <c r="P80" s="80"/>
      <c r="Q80" s="80"/>
      <c r="R80" s="80"/>
      <c r="S80" s="81"/>
      <c r="T80" s="471"/>
      <c r="U80" s="108"/>
      <c r="V80" s="468"/>
      <c r="W80" s="108"/>
      <c r="X80" s="139"/>
      <c r="Y80" s="79"/>
      <c r="Z80" s="80"/>
      <c r="AA80" s="80"/>
      <c r="AB80" s="80"/>
      <c r="AC80" s="81"/>
      <c r="AD80" s="92"/>
      <c r="AE80" s="93"/>
      <c r="AF80" s="93"/>
      <c r="AG80" s="93"/>
      <c r="AH80" s="94"/>
      <c r="AI80" s="79"/>
      <c r="AJ80" s="80"/>
      <c r="AK80" s="80"/>
      <c r="AL80" s="80"/>
      <c r="AM80" s="80"/>
      <c r="AN80" s="471"/>
      <c r="AO80" s="108"/>
      <c r="AP80" s="468"/>
      <c r="AQ80" s="108"/>
      <c r="AR80" s="139"/>
      <c r="AS80" s="79"/>
      <c r="AT80" s="80"/>
      <c r="AU80" s="80"/>
      <c r="AV80" s="407"/>
      <c r="AW80" s="410"/>
      <c r="AX80" s="358">
        <v>12</v>
      </c>
      <c r="AY80" s="374">
        <v>6</v>
      </c>
      <c r="AZ80" s="179">
        <v>12</v>
      </c>
      <c r="BA80" s="403"/>
      <c r="BB80" s="97">
        <v>3</v>
      </c>
      <c r="BC80" s="80"/>
      <c r="BD80" s="80"/>
      <c r="BE80" s="80"/>
      <c r="BF80" s="80"/>
      <c r="BG80" s="81"/>
      <c r="BH80" s="620"/>
      <c r="BI80" s="293"/>
      <c r="BJ80" s="293"/>
      <c r="BK80" s="293"/>
      <c r="BL80" s="293"/>
      <c r="BM80" s="293"/>
      <c r="BN80" s="293"/>
      <c r="BO80" s="293"/>
      <c r="BP80" s="293"/>
      <c r="BQ80" s="293"/>
      <c r="BR80" s="293"/>
      <c r="BS80" s="293"/>
      <c r="BT80" s="293"/>
      <c r="BU80" s="293"/>
      <c r="BV80" s="293"/>
      <c r="BW80" s="293"/>
      <c r="BX80" s="293"/>
      <c r="BY80" s="293"/>
      <c r="BZ80" s="293"/>
      <c r="CA80" s="293"/>
      <c r="CB80" s="293"/>
      <c r="CC80" s="293"/>
      <c r="CD80" s="293"/>
      <c r="CE80" s="293"/>
      <c r="CF80" s="293"/>
      <c r="CG80" s="293"/>
      <c r="CH80" s="293"/>
      <c r="CI80" s="293"/>
      <c r="CJ80" s="293"/>
      <c r="CK80" s="293"/>
      <c r="CL80" s="293"/>
      <c r="CM80" s="293"/>
      <c r="CN80" s="293"/>
      <c r="CO80" s="293"/>
      <c r="CP80" s="293"/>
      <c r="CQ80" s="293"/>
      <c r="CR80" s="293"/>
      <c r="CS80" s="293"/>
      <c r="CT80" s="293"/>
      <c r="CU80" s="293"/>
      <c r="CV80" s="293"/>
      <c r="CW80" s="293"/>
      <c r="CX80" s="293"/>
      <c r="CY80" s="293"/>
      <c r="CZ80" s="293"/>
      <c r="DA80" s="293"/>
      <c r="DB80" s="293"/>
      <c r="DC80" s="293"/>
      <c r="DD80" s="293"/>
      <c r="DE80" s="293"/>
      <c r="DF80" s="293"/>
      <c r="DG80" s="293"/>
      <c r="DH80" s="293"/>
      <c r="DI80" s="293"/>
      <c r="DJ80" s="293"/>
      <c r="DK80" s="293"/>
    </row>
    <row r="81" spans="1:115" s="281" customFormat="1" ht="15" customHeight="1" thickBot="1">
      <c r="A81" s="427">
        <v>73</v>
      </c>
      <c r="B81" s="57" t="s">
        <v>70</v>
      </c>
      <c r="C81" s="137">
        <v>30</v>
      </c>
      <c r="D81" s="36">
        <v>24</v>
      </c>
      <c r="E81" s="353">
        <v>6</v>
      </c>
      <c r="F81" s="359">
        <v>70</v>
      </c>
      <c r="G81" s="97">
        <v>4</v>
      </c>
      <c r="H81" s="74">
        <v>2</v>
      </c>
      <c r="I81" s="62" t="s">
        <v>17</v>
      </c>
      <c r="J81" s="79"/>
      <c r="K81" s="80"/>
      <c r="L81" s="80"/>
      <c r="M81" s="80"/>
      <c r="N81" s="81"/>
      <c r="O81" s="79"/>
      <c r="P81" s="80"/>
      <c r="Q81" s="80"/>
      <c r="R81" s="80"/>
      <c r="S81" s="81"/>
      <c r="T81" s="471"/>
      <c r="U81" s="108"/>
      <c r="V81" s="468"/>
      <c r="W81" s="108"/>
      <c r="X81" s="139"/>
      <c r="Y81" s="79"/>
      <c r="Z81" s="80"/>
      <c r="AA81" s="80"/>
      <c r="AB81" s="80"/>
      <c r="AC81" s="81"/>
      <c r="AD81" s="92"/>
      <c r="AE81" s="93"/>
      <c r="AF81" s="93"/>
      <c r="AG81" s="93"/>
      <c r="AH81" s="94"/>
      <c r="AI81" s="79"/>
      <c r="AJ81" s="80"/>
      <c r="AK81" s="80"/>
      <c r="AL81" s="80"/>
      <c r="AM81" s="80"/>
      <c r="AN81" s="471"/>
      <c r="AO81" s="108"/>
      <c r="AP81" s="468"/>
      <c r="AQ81" s="108"/>
      <c r="AR81" s="139"/>
      <c r="AS81" s="79"/>
      <c r="AT81" s="80"/>
      <c r="AU81" s="80"/>
      <c r="AV81" s="407"/>
      <c r="AW81" s="410"/>
      <c r="AX81" s="682">
        <v>12</v>
      </c>
      <c r="AY81" s="687">
        <v>6</v>
      </c>
      <c r="AZ81" s="683">
        <v>12</v>
      </c>
      <c r="BA81" s="609"/>
      <c r="BB81" s="228">
        <v>4</v>
      </c>
      <c r="BC81" s="80"/>
      <c r="BD81" s="80"/>
      <c r="BE81" s="80"/>
      <c r="BF81" s="80"/>
      <c r="BG81" s="81"/>
      <c r="BH81" s="620"/>
      <c r="BI81" s="293"/>
      <c r="BJ81" s="293"/>
      <c r="BK81" s="293"/>
      <c r="BL81" s="293"/>
      <c r="BM81" s="293"/>
      <c r="BN81" s="293"/>
      <c r="BO81" s="293"/>
      <c r="BP81" s="293"/>
      <c r="BQ81" s="293"/>
      <c r="BR81" s="293"/>
      <c r="BS81" s="293"/>
      <c r="BT81" s="293"/>
      <c r="BU81" s="293"/>
      <c r="BV81" s="293"/>
      <c r="BW81" s="293"/>
      <c r="BX81" s="293"/>
      <c r="BY81" s="293"/>
      <c r="BZ81" s="293"/>
      <c r="CA81" s="293"/>
      <c r="CB81" s="293"/>
      <c r="CC81" s="293"/>
      <c r="CD81" s="293"/>
      <c r="CE81" s="293"/>
      <c r="CF81" s="293"/>
      <c r="CG81" s="293"/>
      <c r="CH81" s="293"/>
      <c r="CI81" s="293"/>
      <c r="CJ81" s="293"/>
      <c r="CK81" s="293"/>
      <c r="CL81" s="293"/>
      <c r="CM81" s="293"/>
      <c r="CN81" s="293"/>
      <c r="CO81" s="293"/>
      <c r="CP81" s="293"/>
      <c r="CQ81" s="293"/>
      <c r="CR81" s="293"/>
      <c r="CS81" s="293"/>
      <c r="CT81" s="293"/>
      <c r="CU81" s="293"/>
      <c r="CV81" s="293"/>
      <c r="CW81" s="293"/>
      <c r="CX81" s="293"/>
      <c r="CY81" s="293"/>
      <c r="CZ81" s="293"/>
      <c r="DA81" s="293"/>
      <c r="DB81" s="293"/>
      <c r="DC81" s="293"/>
      <c r="DD81" s="293"/>
      <c r="DE81" s="293"/>
      <c r="DF81" s="293"/>
      <c r="DG81" s="293"/>
      <c r="DH81" s="293"/>
      <c r="DI81" s="293"/>
      <c r="DJ81" s="293"/>
      <c r="DK81" s="293"/>
    </row>
    <row r="82" spans="1:115" ht="15" customHeight="1">
      <c r="A82" s="596">
        <v>74</v>
      </c>
      <c r="B82" s="57" t="s">
        <v>94</v>
      </c>
      <c r="C82" s="137">
        <v>27</v>
      </c>
      <c r="D82" s="36">
        <v>15</v>
      </c>
      <c r="E82" s="353">
        <v>12</v>
      </c>
      <c r="F82" s="360">
        <v>48</v>
      </c>
      <c r="G82" s="97">
        <v>3</v>
      </c>
      <c r="H82" s="74">
        <v>1</v>
      </c>
      <c r="I82" s="62" t="s">
        <v>17</v>
      </c>
      <c r="J82" s="79"/>
      <c r="K82" s="80"/>
      <c r="L82" s="80"/>
      <c r="M82" s="80"/>
      <c r="N82" s="81"/>
      <c r="O82" s="79"/>
      <c r="P82" s="80"/>
      <c r="Q82" s="80"/>
      <c r="R82" s="80"/>
      <c r="S82" s="81"/>
      <c r="T82" s="471"/>
      <c r="U82" s="108"/>
      <c r="V82" s="468"/>
      <c r="W82" s="108"/>
      <c r="X82" s="139"/>
      <c r="Y82" s="471"/>
      <c r="Z82" s="108"/>
      <c r="AA82" s="468"/>
      <c r="AB82" s="108"/>
      <c r="AC82" s="139"/>
      <c r="AD82" s="92"/>
      <c r="AE82" s="93"/>
      <c r="AF82" s="93"/>
      <c r="AG82" s="93"/>
      <c r="AH82" s="94"/>
      <c r="AI82" s="79"/>
      <c r="AJ82" s="80"/>
      <c r="AK82" s="80"/>
      <c r="AL82" s="80"/>
      <c r="AM82" s="81"/>
      <c r="AN82" s="471"/>
      <c r="AO82" s="108"/>
      <c r="AP82" s="468"/>
      <c r="AQ82" s="108"/>
      <c r="AR82" s="139"/>
      <c r="AS82" s="471"/>
      <c r="AT82" s="108"/>
      <c r="AU82" s="468"/>
      <c r="AV82" s="108"/>
      <c r="AW82" s="139"/>
      <c r="AX82" s="89"/>
      <c r="AY82" s="90"/>
      <c r="AZ82" s="90"/>
      <c r="BA82" s="408"/>
      <c r="BB82" s="91"/>
      <c r="BC82" s="306">
        <v>6</v>
      </c>
      <c r="BD82" s="373">
        <v>12</v>
      </c>
      <c r="BE82" s="214">
        <v>9</v>
      </c>
      <c r="BF82" s="311"/>
      <c r="BG82" s="308">
        <v>3</v>
      </c>
      <c r="BH82" s="620"/>
      <c r="BI82" s="293"/>
      <c r="BJ82" s="293"/>
      <c r="BK82" s="293"/>
      <c r="BL82" s="293"/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3"/>
      <c r="CC82" s="293"/>
      <c r="CD82" s="293"/>
      <c r="CE82" s="293"/>
      <c r="CF82" s="293"/>
      <c r="CG82" s="293"/>
      <c r="CH82" s="293"/>
      <c r="CI82" s="293"/>
      <c r="CJ82" s="293"/>
      <c r="CK82" s="293"/>
      <c r="CL82" s="293"/>
      <c r="CM82" s="293"/>
      <c r="CN82" s="293"/>
      <c r="CO82" s="293"/>
      <c r="CP82" s="293"/>
      <c r="CQ82" s="293"/>
      <c r="CR82" s="293"/>
      <c r="CS82" s="293"/>
      <c r="CT82" s="293"/>
      <c r="CU82" s="293"/>
      <c r="CV82" s="293"/>
      <c r="CW82" s="293"/>
      <c r="CX82" s="293"/>
      <c r="CY82" s="293"/>
      <c r="CZ82" s="293"/>
      <c r="DA82" s="293"/>
      <c r="DB82" s="293"/>
      <c r="DC82" s="293"/>
      <c r="DD82" s="293"/>
      <c r="DE82" s="293"/>
      <c r="DF82" s="293"/>
      <c r="DG82" s="293"/>
      <c r="DH82" s="293"/>
      <c r="DI82" s="293"/>
      <c r="DJ82" s="293"/>
      <c r="DK82" s="293"/>
    </row>
    <row r="83" spans="1:115" ht="15" customHeight="1">
      <c r="A83" s="690">
        <v>75</v>
      </c>
      <c r="B83" s="57" t="s">
        <v>82</v>
      </c>
      <c r="C83" s="137">
        <v>33</v>
      </c>
      <c r="D83" s="36">
        <v>27</v>
      </c>
      <c r="E83" s="353">
        <v>6</v>
      </c>
      <c r="F83" s="360">
        <v>42</v>
      </c>
      <c r="G83" s="125">
        <v>3</v>
      </c>
      <c r="H83" s="126">
        <v>1</v>
      </c>
      <c r="I83" s="62" t="s">
        <v>17</v>
      </c>
      <c r="J83" s="79"/>
      <c r="K83" s="80"/>
      <c r="L83" s="80"/>
      <c r="M83" s="80"/>
      <c r="N83" s="80"/>
      <c r="O83" s="79"/>
      <c r="P83" s="80"/>
      <c r="Q83" s="80"/>
      <c r="R83" s="80"/>
      <c r="S83" s="81"/>
      <c r="T83" s="471"/>
      <c r="U83" s="108"/>
      <c r="V83" s="468"/>
      <c r="W83" s="108"/>
      <c r="X83" s="139"/>
      <c r="Y83" s="471"/>
      <c r="Z83" s="108"/>
      <c r="AA83" s="468"/>
      <c r="AB83" s="108"/>
      <c r="AC83" s="139"/>
      <c r="AD83" s="92"/>
      <c r="AE83" s="93"/>
      <c r="AF83" s="93"/>
      <c r="AG83" s="93"/>
      <c r="AH83" s="94"/>
      <c r="AI83" s="79"/>
      <c r="AJ83" s="80"/>
      <c r="AK83" s="80"/>
      <c r="AL83" s="80"/>
      <c r="AM83" s="81"/>
      <c r="AN83" s="471"/>
      <c r="AO83" s="108"/>
      <c r="AP83" s="468"/>
      <c r="AQ83" s="108"/>
      <c r="AR83" s="139"/>
      <c r="AS83" s="471"/>
      <c r="AT83" s="108"/>
      <c r="AU83" s="468"/>
      <c r="AV83" s="108"/>
      <c r="AW83" s="139"/>
      <c r="AX83" s="92"/>
      <c r="AY83" s="93"/>
      <c r="AZ83" s="93"/>
      <c r="BA83" s="412"/>
      <c r="BB83" s="94"/>
      <c r="BC83" s="670">
        <v>12</v>
      </c>
      <c r="BD83" s="370">
        <v>6</v>
      </c>
      <c r="BE83" s="671">
        <v>15</v>
      </c>
      <c r="BF83" s="312"/>
      <c r="BG83" s="125">
        <v>3</v>
      </c>
      <c r="BH83" s="620"/>
      <c r="BI83" s="293"/>
      <c r="BJ83" s="293"/>
      <c r="BK83" s="293"/>
      <c r="BL83" s="293"/>
      <c r="BM83" s="293"/>
      <c r="BN83" s="293"/>
      <c r="BO83" s="293"/>
      <c r="BP83" s="293"/>
      <c r="BQ83" s="293"/>
      <c r="BR83" s="293"/>
      <c r="BS83" s="293"/>
      <c r="BT83" s="293"/>
      <c r="BU83" s="293"/>
      <c r="BV83" s="293"/>
      <c r="BW83" s="293"/>
      <c r="BX83" s="293"/>
      <c r="BY83" s="293"/>
      <c r="BZ83" s="293"/>
      <c r="CA83" s="293"/>
      <c r="CB83" s="293"/>
      <c r="CC83" s="293"/>
      <c r="CD83" s="293"/>
      <c r="CE83" s="293"/>
      <c r="CF83" s="293"/>
      <c r="CG83" s="293"/>
      <c r="CH83" s="293"/>
      <c r="CI83" s="293"/>
      <c r="CJ83" s="293"/>
      <c r="CK83" s="293"/>
      <c r="CL83" s="293"/>
      <c r="CM83" s="293"/>
      <c r="CN83" s="293"/>
      <c r="CO83" s="293"/>
      <c r="CP83" s="293"/>
      <c r="CQ83" s="293"/>
      <c r="CR83" s="293"/>
      <c r="CS83" s="293"/>
      <c r="CT83" s="293"/>
      <c r="CU83" s="293"/>
      <c r="CV83" s="293"/>
      <c r="CW83" s="293"/>
      <c r="CX83" s="293"/>
      <c r="CY83" s="293"/>
      <c r="CZ83" s="293"/>
      <c r="DA83" s="293"/>
      <c r="DB83" s="293"/>
      <c r="DC83" s="293"/>
      <c r="DD83" s="293"/>
      <c r="DE83" s="293"/>
      <c r="DF83" s="293"/>
      <c r="DG83" s="293"/>
      <c r="DH83" s="293"/>
      <c r="DI83" s="293"/>
      <c r="DJ83" s="293"/>
      <c r="DK83" s="293"/>
    </row>
    <row r="84" spans="1:115" ht="30" customHeight="1">
      <c r="A84" s="433">
        <v>76</v>
      </c>
      <c r="B84" s="57" t="s">
        <v>90</v>
      </c>
      <c r="C84" s="137">
        <v>27</v>
      </c>
      <c r="D84" s="36">
        <v>21</v>
      </c>
      <c r="E84" s="353">
        <v>6</v>
      </c>
      <c r="F84" s="360">
        <v>48</v>
      </c>
      <c r="G84" s="97">
        <v>3</v>
      </c>
      <c r="H84" s="73">
        <v>1</v>
      </c>
      <c r="I84" s="62" t="s">
        <v>17</v>
      </c>
      <c r="J84" s="79"/>
      <c r="K84" s="80"/>
      <c r="L84" s="80"/>
      <c r="M84" s="80"/>
      <c r="N84" s="80"/>
      <c r="O84" s="79"/>
      <c r="P84" s="80"/>
      <c r="Q84" s="80"/>
      <c r="R84" s="80"/>
      <c r="S84" s="81"/>
      <c r="T84" s="471"/>
      <c r="U84" s="108"/>
      <c r="V84" s="468"/>
      <c r="W84" s="108"/>
      <c r="X84" s="140"/>
      <c r="Y84" s="471"/>
      <c r="Z84" s="108"/>
      <c r="AA84" s="468"/>
      <c r="AB84" s="108"/>
      <c r="AC84" s="140"/>
      <c r="AD84" s="92"/>
      <c r="AE84" s="93"/>
      <c r="AF84" s="93"/>
      <c r="AG84" s="93"/>
      <c r="AH84" s="94"/>
      <c r="AI84" s="80"/>
      <c r="AJ84" s="80"/>
      <c r="AK84" s="80"/>
      <c r="AL84" s="80"/>
      <c r="AM84" s="81"/>
      <c r="AN84" s="468"/>
      <c r="AO84" s="108"/>
      <c r="AP84" s="468"/>
      <c r="AQ84" s="108"/>
      <c r="AR84" s="139"/>
      <c r="AS84" s="471"/>
      <c r="AT84" s="108"/>
      <c r="AU84" s="468"/>
      <c r="AV84" s="108"/>
      <c r="AW84" s="139"/>
      <c r="AX84" s="92"/>
      <c r="AY84" s="93"/>
      <c r="AZ84" s="93"/>
      <c r="BA84" s="407"/>
      <c r="BB84" s="94"/>
      <c r="BC84" s="180">
        <v>3</v>
      </c>
      <c r="BD84" s="370">
        <v>6</v>
      </c>
      <c r="BE84" s="178">
        <v>18</v>
      </c>
      <c r="BF84" s="312"/>
      <c r="BG84" s="97">
        <v>3</v>
      </c>
      <c r="BH84" s="620"/>
      <c r="BI84" s="293"/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293"/>
      <c r="DD84" s="293"/>
      <c r="DE84" s="293"/>
      <c r="DF84" s="293"/>
      <c r="DG84" s="293"/>
      <c r="DH84" s="293"/>
      <c r="DI84" s="293"/>
      <c r="DJ84" s="293"/>
      <c r="DK84" s="293"/>
    </row>
    <row r="85" spans="1:115" ht="15" customHeight="1">
      <c r="A85" s="424">
        <v>77</v>
      </c>
      <c r="B85" s="435" t="s">
        <v>139</v>
      </c>
      <c r="C85" s="347">
        <v>27</v>
      </c>
      <c r="D85" s="36">
        <v>15</v>
      </c>
      <c r="E85" s="353">
        <v>12</v>
      </c>
      <c r="F85" s="360">
        <v>48</v>
      </c>
      <c r="G85" s="98">
        <v>3</v>
      </c>
      <c r="H85" s="74">
        <v>1</v>
      </c>
      <c r="I85" s="62" t="s">
        <v>17</v>
      </c>
      <c r="J85" s="79"/>
      <c r="K85" s="80"/>
      <c r="L85" s="80"/>
      <c r="M85" s="80"/>
      <c r="N85" s="80"/>
      <c r="O85" s="79"/>
      <c r="P85" s="80"/>
      <c r="Q85" s="80"/>
      <c r="R85" s="80"/>
      <c r="S85" s="80"/>
      <c r="T85" s="471"/>
      <c r="U85" s="108"/>
      <c r="V85" s="468"/>
      <c r="W85" s="108"/>
      <c r="X85" s="140"/>
      <c r="Y85" s="471"/>
      <c r="Z85" s="108"/>
      <c r="AA85" s="468"/>
      <c r="AB85" s="108"/>
      <c r="AC85" s="140"/>
      <c r="AD85" s="92"/>
      <c r="AE85" s="93"/>
      <c r="AF85" s="93"/>
      <c r="AG85" s="93"/>
      <c r="AH85" s="94"/>
      <c r="AI85" s="80"/>
      <c r="AJ85" s="80"/>
      <c r="AK85" s="80"/>
      <c r="AL85" s="80"/>
      <c r="AM85" s="81"/>
      <c r="AN85" s="468"/>
      <c r="AO85" s="108"/>
      <c r="AP85" s="468"/>
      <c r="AQ85" s="108"/>
      <c r="AR85" s="139"/>
      <c r="AS85" s="471"/>
      <c r="AT85" s="108"/>
      <c r="AU85" s="468"/>
      <c r="AV85" s="108"/>
      <c r="AW85" s="139"/>
      <c r="AX85" s="92"/>
      <c r="AY85" s="93"/>
      <c r="AZ85" s="93"/>
      <c r="BA85" s="407"/>
      <c r="BB85" s="94"/>
      <c r="BC85" s="180">
        <v>6</v>
      </c>
      <c r="BD85" s="370">
        <v>12</v>
      </c>
      <c r="BE85" s="178">
        <v>9</v>
      </c>
      <c r="BF85" s="312"/>
      <c r="BG85" s="97">
        <v>3</v>
      </c>
      <c r="BH85" s="620"/>
      <c r="BI85" s="293"/>
      <c r="BJ85" s="293"/>
      <c r="BK85" s="293"/>
      <c r="BL85" s="293"/>
      <c r="BM85" s="293"/>
      <c r="BN85" s="293"/>
      <c r="BO85" s="293"/>
      <c r="BP85" s="293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  <c r="DB85" s="293"/>
      <c r="DC85" s="293"/>
      <c r="DD85" s="293"/>
      <c r="DE85" s="293"/>
      <c r="DF85" s="293"/>
      <c r="DG85" s="293"/>
      <c r="DH85" s="293"/>
      <c r="DI85" s="293"/>
      <c r="DJ85" s="293"/>
      <c r="DK85" s="293"/>
    </row>
    <row r="86" spans="1:115" s="256" customFormat="1" ht="30" customHeight="1">
      <c r="A86" s="433">
        <v>78</v>
      </c>
      <c r="B86" s="436" t="s">
        <v>113</v>
      </c>
      <c r="C86" s="347">
        <v>36</v>
      </c>
      <c r="D86" s="36">
        <v>24</v>
      </c>
      <c r="E86" s="136">
        <v>12</v>
      </c>
      <c r="F86" s="360">
        <v>64</v>
      </c>
      <c r="G86" s="98">
        <v>4</v>
      </c>
      <c r="H86" s="74">
        <v>2</v>
      </c>
      <c r="I86" s="335" t="s">
        <v>67</v>
      </c>
      <c r="J86" s="79"/>
      <c r="K86" s="80"/>
      <c r="L86" s="80"/>
      <c r="M86" s="80"/>
      <c r="N86" s="80"/>
      <c r="O86" s="79"/>
      <c r="P86" s="80"/>
      <c r="Q86" s="80"/>
      <c r="R86" s="80"/>
      <c r="S86" s="80"/>
      <c r="T86" s="471"/>
      <c r="U86" s="108"/>
      <c r="V86" s="468"/>
      <c r="W86" s="108"/>
      <c r="X86" s="140"/>
      <c r="Y86" s="471"/>
      <c r="Z86" s="108"/>
      <c r="AA86" s="468"/>
      <c r="AB86" s="108"/>
      <c r="AC86" s="140"/>
      <c r="AD86" s="92"/>
      <c r="AE86" s="93"/>
      <c r="AF86" s="93"/>
      <c r="AG86" s="93"/>
      <c r="AH86" s="94"/>
      <c r="AI86" s="80"/>
      <c r="AJ86" s="80"/>
      <c r="AK86" s="80"/>
      <c r="AL86" s="80"/>
      <c r="AM86" s="81"/>
      <c r="AN86" s="468"/>
      <c r="AO86" s="108"/>
      <c r="AP86" s="468"/>
      <c r="AQ86" s="108"/>
      <c r="AR86" s="139"/>
      <c r="AS86" s="471"/>
      <c r="AT86" s="108"/>
      <c r="AU86" s="468"/>
      <c r="AV86" s="108"/>
      <c r="AW86" s="139"/>
      <c r="AX86" s="92"/>
      <c r="AY86" s="93"/>
      <c r="AZ86" s="93"/>
      <c r="BA86" s="407"/>
      <c r="BB86" s="94"/>
      <c r="BC86" s="180">
        <v>6</v>
      </c>
      <c r="BD86" s="370">
        <v>12</v>
      </c>
      <c r="BE86" s="178">
        <v>18</v>
      </c>
      <c r="BF86" s="312"/>
      <c r="BG86" s="97">
        <v>4</v>
      </c>
      <c r="BH86" s="620"/>
      <c r="BI86" s="293"/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3"/>
      <c r="CM86" s="293"/>
      <c r="CN86" s="293"/>
      <c r="CO86" s="293"/>
      <c r="CP86" s="293"/>
      <c r="CQ86" s="293"/>
      <c r="CR86" s="293"/>
      <c r="CS86" s="293"/>
      <c r="CT86" s="293"/>
      <c r="CU86" s="293"/>
      <c r="CV86" s="293"/>
      <c r="CW86" s="293"/>
      <c r="CX86" s="293"/>
      <c r="CY86" s="293"/>
      <c r="CZ86" s="293"/>
      <c r="DA86" s="293"/>
      <c r="DB86" s="293"/>
      <c r="DC86" s="293"/>
      <c r="DD86" s="293"/>
      <c r="DE86" s="293"/>
      <c r="DF86" s="293"/>
      <c r="DG86" s="293"/>
      <c r="DH86" s="293"/>
      <c r="DI86" s="293"/>
      <c r="DJ86" s="293"/>
      <c r="DK86" s="293"/>
    </row>
    <row r="87" spans="1:115" s="257" customFormat="1" ht="15" customHeight="1">
      <c r="A87" s="424">
        <v>79</v>
      </c>
      <c r="B87" s="432" t="s">
        <v>86</v>
      </c>
      <c r="C87" s="347">
        <v>18</v>
      </c>
      <c r="D87" s="36">
        <v>12</v>
      </c>
      <c r="E87" s="136">
        <v>6</v>
      </c>
      <c r="F87" s="360">
        <v>32</v>
      </c>
      <c r="G87" s="98">
        <v>2</v>
      </c>
      <c r="H87" s="73">
        <v>1</v>
      </c>
      <c r="I87" s="62" t="s">
        <v>17</v>
      </c>
      <c r="J87" s="79"/>
      <c r="K87" s="80"/>
      <c r="L87" s="80"/>
      <c r="M87" s="80"/>
      <c r="N87" s="80"/>
      <c r="O87" s="79"/>
      <c r="P87" s="80"/>
      <c r="Q87" s="80"/>
      <c r="R87" s="80"/>
      <c r="S87" s="80"/>
      <c r="T87" s="471"/>
      <c r="U87" s="108"/>
      <c r="V87" s="468"/>
      <c r="W87" s="108"/>
      <c r="X87" s="140"/>
      <c r="Y87" s="471"/>
      <c r="Z87" s="108"/>
      <c r="AA87" s="468"/>
      <c r="AB87" s="108"/>
      <c r="AC87" s="140"/>
      <c r="AD87" s="92"/>
      <c r="AE87" s="93"/>
      <c r="AF87" s="93"/>
      <c r="AG87" s="93"/>
      <c r="AH87" s="94"/>
      <c r="AI87" s="80"/>
      <c r="AJ87" s="80"/>
      <c r="AK87" s="80"/>
      <c r="AL87" s="80"/>
      <c r="AM87" s="81"/>
      <c r="AN87" s="468"/>
      <c r="AO87" s="108"/>
      <c r="AP87" s="468"/>
      <c r="AQ87" s="108"/>
      <c r="AR87" s="139"/>
      <c r="AS87" s="471"/>
      <c r="AT87" s="108"/>
      <c r="AU87" s="468"/>
      <c r="AV87" s="108"/>
      <c r="AW87" s="139"/>
      <c r="AX87" s="92"/>
      <c r="AY87" s="93"/>
      <c r="AZ87" s="93"/>
      <c r="BA87" s="407"/>
      <c r="BB87" s="94"/>
      <c r="BC87" s="180">
        <v>3</v>
      </c>
      <c r="BD87" s="370">
        <v>6</v>
      </c>
      <c r="BE87" s="178">
        <v>9</v>
      </c>
      <c r="BF87" s="312"/>
      <c r="BG87" s="97">
        <v>2</v>
      </c>
      <c r="BH87" s="620"/>
      <c r="BI87" s="293"/>
      <c r="BJ87" s="293"/>
      <c r="BK87" s="293"/>
      <c r="BL87" s="293"/>
      <c r="BM87" s="293"/>
      <c r="BN87" s="293"/>
      <c r="BO87" s="293"/>
      <c r="BP87" s="293"/>
      <c r="BQ87" s="293"/>
      <c r="BR87" s="293"/>
      <c r="BS87" s="293"/>
      <c r="BT87" s="293"/>
      <c r="BU87" s="293"/>
      <c r="BV87" s="293"/>
      <c r="BW87" s="293"/>
      <c r="BX87" s="293"/>
      <c r="BY87" s="293"/>
      <c r="BZ87" s="293"/>
      <c r="CA87" s="293"/>
      <c r="CB87" s="293"/>
      <c r="CC87" s="293"/>
      <c r="CD87" s="293"/>
      <c r="CE87" s="293"/>
      <c r="CF87" s="293"/>
      <c r="CG87" s="293"/>
      <c r="CH87" s="293"/>
      <c r="CI87" s="293"/>
      <c r="CJ87" s="293"/>
      <c r="CK87" s="293"/>
      <c r="CL87" s="293"/>
      <c r="CM87" s="293"/>
      <c r="CN87" s="293"/>
      <c r="CO87" s="293"/>
      <c r="CP87" s="293"/>
      <c r="CQ87" s="293"/>
      <c r="CR87" s="293"/>
      <c r="CS87" s="293"/>
      <c r="CT87" s="293"/>
      <c r="CU87" s="293"/>
      <c r="CV87" s="293"/>
      <c r="CW87" s="293"/>
      <c r="CX87" s="293"/>
      <c r="CY87" s="293"/>
      <c r="CZ87" s="293"/>
      <c r="DA87" s="293"/>
      <c r="DB87" s="293"/>
      <c r="DC87" s="293"/>
      <c r="DD87" s="293"/>
      <c r="DE87" s="293"/>
      <c r="DF87" s="293"/>
      <c r="DG87" s="293"/>
      <c r="DH87" s="293"/>
      <c r="DI87" s="293"/>
      <c r="DJ87" s="293"/>
      <c r="DK87" s="293"/>
    </row>
    <row r="88" spans="1:115" ht="15" customHeight="1" thickBot="1">
      <c r="A88" s="425">
        <v>80</v>
      </c>
      <c r="B88" s="432" t="s">
        <v>87</v>
      </c>
      <c r="C88" s="347">
        <v>18</v>
      </c>
      <c r="D88" s="36">
        <v>12</v>
      </c>
      <c r="E88" s="136">
        <v>6</v>
      </c>
      <c r="F88" s="360">
        <v>32</v>
      </c>
      <c r="G88" s="98">
        <v>2</v>
      </c>
      <c r="H88" s="73">
        <v>1</v>
      </c>
      <c r="I88" s="62" t="s">
        <v>17</v>
      </c>
      <c r="J88" s="79"/>
      <c r="K88" s="80"/>
      <c r="L88" s="80"/>
      <c r="M88" s="80"/>
      <c r="N88" s="80"/>
      <c r="O88" s="79"/>
      <c r="P88" s="80"/>
      <c r="Q88" s="80"/>
      <c r="R88" s="80"/>
      <c r="S88" s="80"/>
      <c r="T88" s="471"/>
      <c r="U88" s="108"/>
      <c r="V88" s="468"/>
      <c r="W88" s="108"/>
      <c r="X88" s="140"/>
      <c r="Y88" s="471"/>
      <c r="Z88" s="108"/>
      <c r="AA88" s="468"/>
      <c r="AB88" s="108"/>
      <c r="AC88" s="140"/>
      <c r="AD88" s="92"/>
      <c r="AE88" s="93"/>
      <c r="AF88" s="93"/>
      <c r="AG88" s="93"/>
      <c r="AH88" s="94"/>
      <c r="AI88" s="80"/>
      <c r="AJ88" s="80"/>
      <c r="AK88" s="80"/>
      <c r="AL88" s="80"/>
      <c r="AM88" s="81"/>
      <c r="AN88" s="469"/>
      <c r="AO88" s="272"/>
      <c r="AP88" s="469"/>
      <c r="AQ88" s="272"/>
      <c r="AR88" s="150"/>
      <c r="AS88" s="472"/>
      <c r="AT88" s="272"/>
      <c r="AU88" s="469"/>
      <c r="AV88" s="272"/>
      <c r="AW88" s="150"/>
      <c r="AX88" s="121"/>
      <c r="AY88" s="168"/>
      <c r="AZ88" s="168"/>
      <c r="BA88" s="411"/>
      <c r="BB88" s="169"/>
      <c r="BC88" s="180">
        <v>3</v>
      </c>
      <c r="BD88" s="370">
        <v>6</v>
      </c>
      <c r="BE88" s="178">
        <v>9</v>
      </c>
      <c r="BF88" s="312"/>
      <c r="BG88" s="97">
        <v>2</v>
      </c>
      <c r="BH88" s="619"/>
      <c r="BI88" s="293"/>
      <c r="BJ88" s="293"/>
      <c r="BK88" s="293"/>
      <c r="BL88" s="293"/>
      <c r="BM88" s="293"/>
      <c r="BN88" s="293"/>
      <c r="BO88" s="293"/>
      <c r="BP88" s="293"/>
      <c r="BQ88" s="293"/>
      <c r="BR88" s="293"/>
      <c r="BS88" s="293"/>
      <c r="BT88" s="293"/>
      <c r="BU88" s="293"/>
      <c r="BV88" s="293"/>
      <c r="BW88" s="293"/>
      <c r="BX88" s="293"/>
      <c r="BY88" s="293"/>
      <c r="BZ88" s="293"/>
      <c r="CA88" s="293"/>
      <c r="CB88" s="293"/>
      <c r="CC88" s="293"/>
      <c r="CD88" s="293"/>
      <c r="CE88" s="293"/>
      <c r="CF88" s="293"/>
      <c r="CG88" s="293"/>
      <c r="CH88" s="293"/>
      <c r="CI88" s="293"/>
      <c r="CJ88" s="293"/>
      <c r="CK88" s="293"/>
      <c r="CL88" s="293"/>
      <c r="CM88" s="293"/>
      <c r="CN88" s="293"/>
      <c r="CO88" s="293"/>
      <c r="CP88" s="293"/>
      <c r="CQ88" s="293"/>
      <c r="CR88" s="293"/>
      <c r="CS88" s="293"/>
      <c r="CT88" s="293"/>
      <c r="CU88" s="293"/>
      <c r="CV88" s="293"/>
      <c r="CW88" s="293"/>
      <c r="CX88" s="293"/>
      <c r="CY88" s="293"/>
      <c r="CZ88" s="293"/>
      <c r="DA88" s="293"/>
      <c r="DB88" s="293"/>
      <c r="DC88" s="293"/>
      <c r="DD88" s="293"/>
      <c r="DE88" s="293"/>
      <c r="DF88" s="293"/>
      <c r="DG88" s="293"/>
      <c r="DH88" s="293"/>
      <c r="DI88" s="293"/>
      <c r="DJ88" s="293"/>
      <c r="DK88" s="293"/>
    </row>
    <row r="89" spans="1:115" ht="30" customHeight="1" thickBot="1">
      <c r="A89" s="434">
        <v>81</v>
      </c>
      <c r="B89" s="437" t="s">
        <v>97</v>
      </c>
      <c r="C89" s="361">
        <v>72</v>
      </c>
      <c r="D89" s="181">
        <v>48</v>
      </c>
      <c r="E89" s="136">
        <v>24</v>
      </c>
      <c r="F89" s="360">
        <v>178</v>
      </c>
      <c r="G89" s="175">
        <v>10</v>
      </c>
      <c r="H89" s="73">
        <v>5</v>
      </c>
      <c r="I89" s="461" t="s">
        <v>17</v>
      </c>
      <c r="J89" s="82"/>
      <c r="K89" s="83"/>
      <c r="L89" s="83"/>
      <c r="M89" s="83"/>
      <c r="N89" s="83"/>
      <c r="O89" s="82"/>
      <c r="P89" s="83"/>
      <c r="Q89" s="83"/>
      <c r="R89" s="83"/>
      <c r="S89" s="83"/>
      <c r="T89" s="82"/>
      <c r="U89" s="83"/>
      <c r="V89" s="83"/>
      <c r="W89" s="83"/>
      <c r="X89" s="83"/>
      <c r="Y89" s="472"/>
      <c r="Z89" s="272"/>
      <c r="AA89" s="469"/>
      <c r="AB89" s="272"/>
      <c r="AC89" s="237"/>
      <c r="AD89" s="121"/>
      <c r="AE89" s="272"/>
      <c r="AF89" s="168"/>
      <c r="AG89" s="272"/>
      <c r="AH89" s="169"/>
      <c r="AI89" s="83"/>
      <c r="AJ89" s="83"/>
      <c r="AK89" s="83"/>
      <c r="AL89" s="83"/>
      <c r="AM89" s="84"/>
      <c r="AN89" s="343">
        <v>0</v>
      </c>
      <c r="AO89" s="381">
        <v>0</v>
      </c>
      <c r="AP89" s="344">
        <v>12</v>
      </c>
      <c r="AQ89" s="645">
        <v>6</v>
      </c>
      <c r="AR89" s="326">
        <v>2</v>
      </c>
      <c r="AS89" s="346">
        <v>0</v>
      </c>
      <c r="AT89" s="381">
        <v>0</v>
      </c>
      <c r="AU89" s="344">
        <v>12</v>
      </c>
      <c r="AV89" s="645">
        <v>6</v>
      </c>
      <c r="AW89" s="326">
        <v>3</v>
      </c>
      <c r="AX89" s="393">
        <v>0</v>
      </c>
      <c r="AY89" s="381">
        <v>0</v>
      </c>
      <c r="AZ89" s="394">
        <v>12</v>
      </c>
      <c r="BA89" s="645">
        <v>6</v>
      </c>
      <c r="BB89" s="647">
        <v>2</v>
      </c>
      <c r="BC89" s="184">
        <v>0</v>
      </c>
      <c r="BD89" s="375">
        <v>0</v>
      </c>
      <c r="BE89" s="185">
        <v>12</v>
      </c>
      <c r="BF89" s="315">
        <v>6</v>
      </c>
      <c r="BG89" s="255">
        <v>3</v>
      </c>
      <c r="BH89" s="619"/>
      <c r="BI89" s="293"/>
      <c r="BJ89" s="293"/>
      <c r="BK89" s="293"/>
      <c r="BL89" s="293"/>
      <c r="BM89" s="293"/>
      <c r="BN89" s="293"/>
      <c r="BO89" s="293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3"/>
      <c r="CD89" s="293"/>
      <c r="CE89" s="293"/>
      <c r="CF89" s="293"/>
      <c r="CG89" s="293"/>
      <c r="CH89" s="293"/>
      <c r="CI89" s="293"/>
      <c r="CJ89" s="293"/>
      <c r="CK89" s="293"/>
      <c r="CL89" s="293"/>
      <c r="CM89" s="293"/>
      <c r="CN89" s="293"/>
      <c r="CO89" s="293"/>
      <c r="CP89" s="293"/>
      <c r="CQ89" s="293"/>
      <c r="CR89" s="293"/>
      <c r="CS89" s="293"/>
      <c r="CT89" s="293"/>
      <c r="CU89" s="293"/>
      <c r="CV89" s="293"/>
      <c r="CW89" s="293"/>
      <c r="CX89" s="293"/>
      <c r="CY89" s="293"/>
      <c r="CZ89" s="293"/>
      <c r="DA89" s="293"/>
      <c r="DB89" s="293"/>
      <c r="DC89" s="293"/>
      <c r="DD89" s="293"/>
      <c r="DE89" s="293"/>
      <c r="DF89" s="293"/>
      <c r="DG89" s="293"/>
      <c r="DH89" s="293"/>
      <c r="DI89" s="293"/>
      <c r="DJ89" s="293"/>
      <c r="DK89" s="293"/>
    </row>
    <row r="90" spans="1:115" s="27" customFormat="1" ht="15" customHeight="1" thickBot="1">
      <c r="A90" s="439" t="s">
        <v>16</v>
      </c>
      <c r="B90" s="250" t="s">
        <v>130</v>
      </c>
      <c r="C90" s="251">
        <f t="shared" ref="C90:H90" si="9">SUM(C91:C93)</f>
        <v>240</v>
      </c>
      <c r="D90" s="251">
        <f t="shared" si="9"/>
        <v>240</v>
      </c>
      <c r="E90" s="251">
        <f t="shared" si="9"/>
        <v>0</v>
      </c>
      <c r="F90" s="251">
        <f t="shared" si="9"/>
        <v>0</v>
      </c>
      <c r="G90" s="251">
        <f t="shared" si="9"/>
        <v>10</v>
      </c>
      <c r="H90" s="151">
        <f t="shared" si="9"/>
        <v>10</v>
      </c>
      <c r="I90" s="445"/>
      <c r="J90" s="383"/>
      <c r="K90" s="384"/>
      <c r="L90" s="384"/>
      <c r="M90" s="384"/>
      <c r="N90" s="420"/>
      <c r="O90" s="300"/>
      <c r="P90" s="301"/>
      <c r="Q90" s="301"/>
      <c r="R90" s="301"/>
      <c r="S90" s="421"/>
      <c r="T90" s="422"/>
      <c r="U90" s="384"/>
      <c r="V90" s="384"/>
      <c r="W90" s="384"/>
      <c r="X90" s="420"/>
      <c r="Y90" s="300"/>
      <c r="Z90" s="301"/>
      <c r="AA90" s="301"/>
      <c r="AB90" s="301"/>
      <c r="AC90" s="421"/>
      <c r="AD90" s="204"/>
      <c r="AE90" s="382"/>
      <c r="AF90" s="205"/>
      <c r="AG90" s="382"/>
      <c r="AH90" s="418"/>
      <c r="AI90" s="145"/>
      <c r="AJ90" s="302"/>
      <c r="AK90" s="146"/>
      <c r="AL90" s="302"/>
      <c r="AM90" s="208"/>
      <c r="AN90" s="419"/>
      <c r="AO90" s="301"/>
      <c r="AP90" s="301"/>
      <c r="AQ90" s="301"/>
      <c r="AR90" s="416"/>
      <c r="AS90" s="601">
        <f t="shared" ref="AS90:BE90" si="10">SUM(AS91:AS93)</f>
        <v>0</v>
      </c>
      <c r="AT90" s="278">
        <f t="shared" si="10"/>
        <v>0</v>
      </c>
      <c r="AU90" s="278">
        <f t="shared" si="10"/>
        <v>30</v>
      </c>
      <c r="AV90" s="278">
        <f t="shared" si="10"/>
        <v>0</v>
      </c>
      <c r="AW90" s="602">
        <f t="shared" si="10"/>
        <v>1</v>
      </c>
      <c r="AX90" s="417">
        <f t="shared" si="10"/>
        <v>0</v>
      </c>
      <c r="AY90" s="278">
        <f t="shared" si="10"/>
        <v>0</v>
      </c>
      <c r="AZ90" s="278">
        <f t="shared" si="10"/>
        <v>50</v>
      </c>
      <c r="BA90" s="278">
        <f t="shared" si="10"/>
        <v>0</v>
      </c>
      <c r="BB90" s="386">
        <f t="shared" si="10"/>
        <v>2</v>
      </c>
      <c r="BC90" s="262">
        <f t="shared" si="10"/>
        <v>0</v>
      </c>
      <c r="BD90" s="131">
        <f t="shared" si="10"/>
        <v>0</v>
      </c>
      <c r="BE90" s="131">
        <f t="shared" si="10"/>
        <v>160</v>
      </c>
      <c r="BF90" s="302"/>
      <c r="BG90" s="387">
        <f>SUM(BG91:BG93)</f>
        <v>7</v>
      </c>
      <c r="BH90" s="619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  <c r="BX90" s="295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5"/>
      <c r="CM90" s="295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5"/>
      <c r="DB90" s="295"/>
      <c r="DC90" s="295"/>
      <c r="DD90" s="295"/>
      <c r="DE90" s="295"/>
      <c r="DF90" s="295"/>
      <c r="DG90" s="295"/>
      <c r="DH90" s="295"/>
      <c r="DI90" s="295"/>
      <c r="DJ90" s="295"/>
      <c r="DK90" s="295"/>
    </row>
    <row r="91" spans="1:115" ht="15" customHeight="1" thickBot="1">
      <c r="A91" s="426">
        <v>82</v>
      </c>
      <c r="B91" s="243" t="s">
        <v>99</v>
      </c>
      <c r="C91" s="248">
        <v>30</v>
      </c>
      <c r="D91" s="260">
        <v>30</v>
      </c>
      <c r="E91" s="595"/>
      <c r="F91" s="249"/>
      <c r="G91" s="197">
        <v>1</v>
      </c>
      <c r="H91" s="225">
        <v>1</v>
      </c>
      <c r="I91" s="271" t="s">
        <v>17</v>
      </c>
      <c r="J91" s="79"/>
      <c r="K91" s="80"/>
      <c r="L91" s="80"/>
      <c r="M91" s="80"/>
      <c r="N91" s="81"/>
      <c r="O91" s="86"/>
      <c r="P91" s="87"/>
      <c r="Q91" s="87"/>
      <c r="R91" s="87"/>
      <c r="S91" s="88"/>
      <c r="T91" s="79"/>
      <c r="U91" s="80"/>
      <c r="V91" s="80"/>
      <c r="W91" s="80"/>
      <c r="X91" s="81"/>
      <c r="Y91" s="86"/>
      <c r="Z91" s="87"/>
      <c r="AA91" s="87"/>
      <c r="AB91" s="87"/>
      <c r="AC91" s="88"/>
      <c r="AD91" s="79"/>
      <c r="AE91" s="80"/>
      <c r="AF91" s="521"/>
      <c r="AG91" s="108"/>
      <c r="AH91" s="522"/>
      <c r="AI91" s="470"/>
      <c r="AJ91" s="273"/>
      <c r="AK91" s="467"/>
      <c r="AL91" s="273"/>
      <c r="AM91" s="203"/>
      <c r="AN91" s="79"/>
      <c r="AO91" s="80"/>
      <c r="AP91" s="80"/>
      <c r="AQ91" s="80"/>
      <c r="AR91" s="81"/>
      <c r="AS91" s="581">
        <v>0</v>
      </c>
      <c r="AT91" s="603">
        <v>0</v>
      </c>
      <c r="AU91" s="518">
        <v>30</v>
      </c>
      <c r="AV91" s="646"/>
      <c r="AW91" s="326">
        <v>1</v>
      </c>
      <c r="AX91" s="470"/>
      <c r="AY91" s="467"/>
      <c r="AZ91" s="529"/>
      <c r="BA91" s="273"/>
      <c r="BB91" s="534"/>
      <c r="BC91" s="470"/>
      <c r="BD91" s="273"/>
      <c r="BE91" s="467"/>
      <c r="BF91" s="273"/>
      <c r="BG91" s="203"/>
      <c r="BH91" s="619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3"/>
      <c r="CS91" s="293"/>
      <c r="CT91" s="293"/>
      <c r="CU91" s="293"/>
      <c r="CV91" s="293"/>
      <c r="CW91" s="293"/>
      <c r="CX91" s="293"/>
      <c r="CY91" s="293"/>
      <c r="CZ91" s="293"/>
      <c r="DA91" s="293"/>
      <c r="DB91" s="293"/>
      <c r="DC91" s="293"/>
      <c r="DD91" s="293"/>
      <c r="DE91" s="293"/>
      <c r="DF91" s="293"/>
      <c r="DG91" s="293"/>
      <c r="DH91" s="293"/>
      <c r="DI91" s="293"/>
      <c r="DJ91" s="293"/>
      <c r="DK91" s="293"/>
    </row>
    <row r="92" spans="1:115" s="242" customFormat="1" ht="15" customHeight="1" thickBot="1">
      <c r="A92" s="427">
        <v>84</v>
      </c>
      <c r="B92" s="58" t="s">
        <v>133</v>
      </c>
      <c r="C92" s="594">
        <v>100</v>
      </c>
      <c r="D92" s="261">
        <v>100</v>
      </c>
      <c r="E92" s="353"/>
      <c r="F92" s="591"/>
      <c r="G92" s="323">
        <v>4</v>
      </c>
      <c r="H92" s="592">
        <v>4</v>
      </c>
      <c r="I92" s="596" t="s">
        <v>17</v>
      </c>
      <c r="J92" s="471"/>
      <c r="K92" s="108"/>
      <c r="L92" s="468"/>
      <c r="M92" s="108"/>
      <c r="N92" s="139"/>
      <c r="O92" s="471"/>
      <c r="P92" s="108"/>
      <c r="Q92" s="468"/>
      <c r="R92" s="108"/>
      <c r="S92" s="139"/>
      <c r="T92" s="471"/>
      <c r="U92" s="108"/>
      <c r="V92" s="468"/>
      <c r="W92" s="108"/>
      <c r="X92" s="139"/>
      <c r="Y92" s="471"/>
      <c r="Z92" s="108"/>
      <c r="AA92" s="468"/>
      <c r="AB92" s="108"/>
      <c r="AC92" s="139"/>
      <c r="AD92" s="471"/>
      <c r="AE92" s="108"/>
      <c r="AF92" s="468"/>
      <c r="AG92" s="468"/>
      <c r="AH92" s="139"/>
      <c r="AI92" s="471"/>
      <c r="AJ92" s="108"/>
      <c r="AK92" s="468"/>
      <c r="AL92" s="108"/>
      <c r="AM92" s="139"/>
      <c r="AN92" s="471"/>
      <c r="AO92" s="108"/>
      <c r="AP92" s="468"/>
      <c r="AQ92" s="108"/>
      <c r="AR92" s="139"/>
      <c r="AS92" s="471"/>
      <c r="AT92" s="108"/>
      <c r="AU92" s="468"/>
      <c r="AV92" s="273"/>
      <c r="AW92" s="617"/>
      <c r="AX92" s="471"/>
      <c r="AY92" s="108"/>
      <c r="AZ92" s="468"/>
      <c r="BA92" s="468"/>
      <c r="BB92" s="139"/>
      <c r="BC92" s="581">
        <v>0</v>
      </c>
      <c r="BD92" s="605">
        <v>0</v>
      </c>
      <c r="BE92" s="518">
        <v>100</v>
      </c>
      <c r="BF92" s="606"/>
      <c r="BG92" s="604">
        <v>5</v>
      </c>
      <c r="BH92" s="625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296"/>
      <c r="CA92" s="296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  <c r="CN92" s="296"/>
      <c r="CO92" s="296"/>
      <c r="CP92" s="296"/>
      <c r="CQ92" s="296"/>
      <c r="CR92" s="296"/>
      <c r="CS92" s="296"/>
      <c r="CT92" s="296"/>
      <c r="CU92" s="296"/>
      <c r="CV92" s="296"/>
      <c r="CW92" s="296"/>
      <c r="CX92" s="296"/>
      <c r="CY92" s="296"/>
      <c r="CZ92" s="296"/>
      <c r="DA92" s="296"/>
      <c r="DB92" s="296"/>
      <c r="DC92" s="296"/>
      <c r="DD92" s="296"/>
      <c r="DE92" s="296"/>
      <c r="DF92" s="296"/>
      <c r="DG92" s="296"/>
      <c r="DH92" s="296"/>
      <c r="DI92" s="296"/>
      <c r="DJ92" s="296"/>
      <c r="DK92" s="296"/>
    </row>
    <row r="93" spans="1:115" ht="15" customHeight="1" thickBot="1">
      <c r="A93" s="427">
        <v>83</v>
      </c>
      <c r="B93" s="58" t="s">
        <v>101</v>
      </c>
      <c r="C93" s="252">
        <v>110</v>
      </c>
      <c r="D93" s="261">
        <v>110</v>
      </c>
      <c r="E93" s="356"/>
      <c r="F93" s="253"/>
      <c r="G93" s="322">
        <v>5</v>
      </c>
      <c r="H93" s="73">
        <v>5</v>
      </c>
      <c r="I93" s="348" t="s">
        <v>17</v>
      </c>
      <c r="J93" s="588"/>
      <c r="K93" s="85"/>
      <c r="L93" s="85"/>
      <c r="M93" s="85"/>
      <c r="N93" s="589"/>
      <c r="O93" s="588"/>
      <c r="P93" s="85"/>
      <c r="Q93" s="85"/>
      <c r="R93" s="85"/>
      <c r="S93" s="589"/>
      <c r="T93" s="588"/>
      <c r="U93" s="85"/>
      <c r="V93" s="85"/>
      <c r="W93" s="85"/>
      <c r="X93" s="589"/>
      <c r="Y93" s="588"/>
      <c r="Z93" s="85"/>
      <c r="AA93" s="85"/>
      <c r="AB93" s="85"/>
      <c r="AC93" s="589"/>
      <c r="AD93" s="588"/>
      <c r="AE93" s="85"/>
      <c r="AF93" s="513"/>
      <c r="AG93" s="626"/>
      <c r="AH93" s="590"/>
      <c r="AI93" s="493"/>
      <c r="AJ93" s="85"/>
      <c r="AK93" s="513"/>
      <c r="AL93" s="626"/>
      <c r="AM93" s="590"/>
      <c r="AN93" s="588"/>
      <c r="AO93" s="85"/>
      <c r="AP93" s="85"/>
      <c r="AQ93" s="85"/>
      <c r="AR93" s="589"/>
      <c r="AS93" s="493"/>
      <c r="AT93" s="513"/>
      <c r="AU93" s="513"/>
      <c r="AV93" s="513"/>
      <c r="AW93" s="618"/>
      <c r="AX93" s="581">
        <v>0</v>
      </c>
      <c r="AY93" s="603">
        <v>0</v>
      </c>
      <c r="AZ93" s="518">
        <v>50</v>
      </c>
      <c r="BA93" s="627"/>
      <c r="BB93" s="326">
        <v>2</v>
      </c>
      <c r="BC93" s="184">
        <v>0</v>
      </c>
      <c r="BD93" s="607">
        <v>0</v>
      </c>
      <c r="BE93" s="185">
        <v>60</v>
      </c>
      <c r="BF93" s="628"/>
      <c r="BG93" s="187">
        <v>2</v>
      </c>
      <c r="BH93" s="619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293"/>
      <c r="DA93" s="293"/>
      <c r="DB93" s="293"/>
      <c r="DC93" s="293"/>
      <c r="DD93" s="293"/>
      <c r="DE93" s="293"/>
      <c r="DF93" s="293"/>
      <c r="DG93" s="293"/>
      <c r="DH93" s="293"/>
      <c r="DI93" s="293"/>
      <c r="DJ93" s="293"/>
      <c r="DK93" s="293"/>
    </row>
    <row r="94" spans="1:115" ht="13.5" thickBot="1">
      <c r="A94" s="102"/>
      <c r="B94" s="753" t="s">
        <v>14</v>
      </c>
      <c r="C94" s="752">
        <f>SUM(C6,C13,C42,C90)</f>
        <v>2800</v>
      </c>
      <c r="D94" s="752">
        <f>SUM(D6,D13,D42,D90)</f>
        <v>2006</v>
      </c>
      <c r="E94" s="629">
        <f>SUM(E42,E13,E6)</f>
        <v>794</v>
      </c>
      <c r="F94" s="630">
        <f>SUM(F42,F13,F6,F90)</f>
        <v>4718</v>
      </c>
      <c r="G94" s="752">
        <f>SUM(G6,G13,G42,G90)</f>
        <v>300</v>
      </c>
      <c r="H94" s="752">
        <f>SUM(H6,H13,H42,H90)</f>
        <v>151</v>
      </c>
      <c r="I94" s="772"/>
      <c r="J94" s="631">
        <f>SUM(J6,J13,J42)</f>
        <v>69</v>
      </c>
      <c r="K94" s="632">
        <f>SUM(K42,K13,K6)</f>
        <v>57</v>
      </c>
      <c r="L94" s="631">
        <f>SUM(L13,L42,L6)</f>
        <v>150</v>
      </c>
      <c r="M94" s="633">
        <f>SUM(M42,M13,M6)</f>
        <v>6</v>
      </c>
      <c r="N94" s="754">
        <f>SUM(N42,N13,N6,N90)</f>
        <v>30</v>
      </c>
      <c r="O94" s="634">
        <f>SUM(O42,O13,O6)</f>
        <v>63</v>
      </c>
      <c r="P94" s="635">
        <f>SUM(P42,P13,P6)</f>
        <v>90</v>
      </c>
      <c r="Q94" s="636">
        <f>SUM(Q42,Q13,Q6)</f>
        <v>105</v>
      </c>
      <c r="R94" s="637">
        <f>SUM(R42,R13,R6)</f>
        <v>6</v>
      </c>
      <c r="S94" s="754">
        <f>SUM(S42,S13,S6,S90)</f>
        <v>30</v>
      </c>
      <c r="T94" s="638">
        <f>SUM(T42,T13,T6)</f>
        <v>53</v>
      </c>
      <c r="U94" s="632">
        <f>SUM(U42,U13,U6)</f>
        <v>88</v>
      </c>
      <c r="V94" s="631">
        <f>SUM(V42,V13,V6)</f>
        <v>114</v>
      </c>
      <c r="W94" s="633">
        <f>SUM(W42,W13,W6)</f>
        <v>6</v>
      </c>
      <c r="X94" s="754">
        <f>SUM(X42,X13,X6,X90)</f>
        <v>30</v>
      </c>
      <c r="Y94" s="638">
        <f>SUM(Y42,Y13,Y6)</f>
        <v>50</v>
      </c>
      <c r="Z94" s="632">
        <f>SUM(Z42,Z13,Z6)</f>
        <v>82</v>
      </c>
      <c r="AA94" s="631">
        <f>SUM(AA42,AA13,AA6)</f>
        <v>129</v>
      </c>
      <c r="AB94" s="633">
        <f>SUM(AB42,AB13,AB6)</f>
        <v>6</v>
      </c>
      <c r="AC94" s="754">
        <f>SUM(AC42,AC13,AC6,AC90)</f>
        <v>30</v>
      </c>
      <c r="AD94" s="638">
        <f>SUM(AD42,AD13,AD6)</f>
        <v>47</v>
      </c>
      <c r="AE94" s="632">
        <f>SUM(AE42,AE13,AE6)</f>
        <v>76</v>
      </c>
      <c r="AF94" s="631">
        <f>SUM(AF6,AF13,AF42,AF92)</f>
        <v>129</v>
      </c>
      <c r="AG94" s="633">
        <f>SUM(AG42,AG13,AG6)</f>
        <v>6</v>
      </c>
      <c r="AH94" s="756">
        <f>SUM(AH42,AH13,AH6,AH92)</f>
        <v>30</v>
      </c>
      <c r="AI94" s="638">
        <f>SUM(AI42,AI13,AI6)</f>
        <v>62</v>
      </c>
      <c r="AJ94" s="632">
        <f>SUM(AJ42,AJ13,AJ6)</f>
        <v>70</v>
      </c>
      <c r="AK94" s="631">
        <f>SUM(AK42,AK13,AK6)</f>
        <v>114</v>
      </c>
      <c r="AL94" s="633">
        <f>SUM(AL42,AL13,AL6)</f>
        <v>6</v>
      </c>
      <c r="AM94" s="754">
        <f>SUM(AM42,AM13,AM6,AM90)</f>
        <v>30</v>
      </c>
      <c r="AN94" s="638">
        <f>SUM(AN42,AN13,AN6)</f>
        <v>68</v>
      </c>
      <c r="AO94" s="632">
        <f>SUM(AO42,AO13,AO6)</f>
        <v>64</v>
      </c>
      <c r="AP94" s="631">
        <f>SUM(AP42,AP13,AP6)</f>
        <v>114</v>
      </c>
      <c r="AQ94" s="633">
        <f>SUM(AQ42,AQ13,AQ6)</f>
        <v>6</v>
      </c>
      <c r="AR94" s="754">
        <f>SUM(AR42,AR13,AR6,AR90)</f>
        <v>30</v>
      </c>
      <c r="AS94" s="638">
        <f>SUM(AS42,AS13,AS6, AS90)</f>
        <v>51</v>
      </c>
      <c r="AT94" s="639">
        <f>SUM(AT42,AT13,AT6, AT90)</f>
        <v>66</v>
      </c>
      <c r="AU94" s="638">
        <f>SUM(AU42,AU13,AU6, AU90)</f>
        <v>177</v>
      </c>
      <c r="AV94" s="639">
        <f>SUM(AV42,AV13,AV6, AV90)</f>
        <v>6</v>
      </c>
      <c r="AW94" s="754">
        <f>SUM(AW42,AW13,AW6,AW90)</f>
        <v>30</v>
      </c>
      <c r="AX94" s="638">
        <f>SUM(AX42,AX13,AX6, AX90)</f>
        <v>69</v>
      </c>
      <c r="AY94" s="639">
        <f>SUM(AY42,AY13,AY6, AY90)</f>
        <v>66</v>
      </c>
      <c r="AZ94" s="638">
        <f>SUM(AZ42,AZ13,AZ6, AZ90)</f>
        <v>171</v>
      </c>
      <c r="BA94" s="639">
        <f>SUM(BA42,BA13,BA6, BA90)</f>
        <v>6</v>
      </c>
      <c r="BB94" s="754">
        <f>SUM(BB42,BB13,BB6,BB90)</f>
        <v>30</v>
      </c>
      <c r="BC94" s="638">
        <f>SUM(BC42,BC13,BC6, BC90)</f>
        <v>39</v>
      </c>
      <c r="BD94" s="639">
        <f>SUM(BD42,BD13,BD6, BD90)</f>
        <v>60</v>
      </c>
      <c r="BE94" s="638">
        <f>SUM(BE42,BE13,BE6, BE90)</f>
        <v>259</v>
      </c>
      <c r="BF94" s="639">
        <f>SUM(BF42,BF13,BF6, BF90)</f>
        <v>6</v>
      </c>
      <c r="BG94" s="754">
        <f>SUM(BG42,BG13,BG6,BG90)</f>
        <v>30</v>
      </c>
      <c r="BH94" s="619"/>
      <c r="BI94" s="293"/>
      <c r="BJ94" s="293"/>
      <c r="BK94" s="293"/>
      <c r="BL94" s="293"/>
      <c r="BM94" s="293"/>
      <c r="BN94" s="293"/>
      <c r="BO94" s="293"/>
      <c r="BP94" s="293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CI94" s="293"/>
      <c r="CJ94" s="293"/>
      <c r="CK94" s="293"/>
      <c r="CL94" s="293"/>
      <c r="CM94" s="293"/>
      <c r="CN94" s="293"/>
      <c r="CO94" s="293"/>
      <c r="CP94" s="293"/>
      <c r="CQ94" s="293"/>
      <c r="CR94" s="293"/>
      <c r="CS94" s="293"/>
      <c r="CT94" s="293"/>
      <c r="CU94" s="293"/>
      <c r="CV94" s="293"/>
      <c r="CW94" s="293"/>
      <c r="CX94" s="293"/>
      <c r="CY94" s="293"/>
      <c r="CZ94" s="293"/>
      <c r="DA94" s="293"/>
      <c r="DB94" s="293"/>
      <c r="DC94" s="293"/>
      <c r="DD94" s="293"/>
      <c r="DE94" s="293"/>
      <c r="DF94" s="293"/>
      <c r="DG94" s="293"/>
      <c r="DH94" s="293"/>
      <c r="DI94" s="293"/>
      <c r="DJ94" s="293"/>
      <c r="DK94" s="293"/>
    </row>
    <row r="95" spans="1:115" ht="18" customHeight="1" thickBot="1">
      <c r="A95" s="103"/>
      <c r="B95" s="714"/>
      <c r="C95" s="729"/>
      <c r="D95" s="729"/>
      <c r="E95" s="770">
        <f>SUM(E94,F94)</f>
        <v>5512</v>
      </c>
      <c r="F95" s="771"/>
      <c r="G95" s="729"/>
      <c r="H95" s="729"/>
      <c r="I95" s="719"/>
      <c r="J95" s="696">
        <f>SUM(J94:M94)</f>
        <v>282</v>
      </c>
      <c r="K95" s="763"/>
      <c r="L95" s="763"/>
      <c r="M95" s="769"/>
      <c r="N95" s="755"/>
      <c r="O95" s="696">
        <f>SUM(O94:R94)</f>
        <v>264</v>
      </c>
      <c r="P95" s="763"/>
      <c r="Q95" s="763"/>
      <c r="R95" s="763"/>
      <c r="S95" s="755"/>
      <c r="T95" s="763">
        <f>SUM(T94:W94)</f>
        <v>261</v>
      </c>
      <c r="U95" s="763"/>
      <c r="V95" s="763"/>
      <c r="W95" s="763"/>
      <c r="X95" s="755"/>
      <c r="Y95" s="763">
        <f>SUM(Y94:AB94)</f>
        <v>267</v>
      </c>
      <c r="Z95" s="763"/>
      <c r="AA95" s="763"/>
      <c r="AB95" s="763"/>
      <c r="AC95" s="755"/>
      <c r="AD95" s="763">
        <f>SUM(AD94:AG94)</f>
        <v>258</v>
      </c>
      <c r="AE95" s="763"/>
      <c r="AF95" s="763"/>
      <c r="AG95" s="763"/>
      <c r="AH95" s="755"/>
      <c r="AI95" s="763">
        <f>SUM(AI94:AL94)</f>
        <v>252</v>
      </c>
      <c r="AJ95" s="763"/>
      <c r="AK95" s="763"/>
      <c r="AL95" s="763"/>
      <c r="AM95" s="755"/>
      <c r="AN95" s="763">
        <f>SUM(AN94:AQ94)</f>
        <v>252</v>
      </c>
      <c r="AO95" s="763"/>
      <c r="AP95" s="763"/>
      <c r="AQ95" s="763"/>
      <c r="AR95" s="755"/>
      <c r="AS95" s="763">
        <f>SUM(AS94:AV94)</f>
        <v>300</v>
      </c>
      <c r="AT95" s="763"/>
      <c r="AU95" s="763"/>
      <c r="AV95" s="763"/>
      <c r="AW95" s="755"/>
      <c r="AX95" s="763">
        <f>SUM(AX94:BA94)</f>
        <v>312</v>
      </c>
      <c r="AY95" s="763"/>
      <c r="AZ95" s="763"/>
      <c r="BA95" s="763"/>
      <c r="BB95" s="755"/>
      <c r="BC95" s="763">
        <f>SUM(BC94:BF94)</f>
        <v>364</v>
      </c>
      <c r="BD95" s="763"/>
      <c r="BE95" s="763"/>
      <c r="BF95" s="763"/>
      <c r="BG95" s="755"/>
      <c r="BH95" s="619"/>
      <c r="BI95" s="293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3"/>
      <c r="BU95" s="293"/>
      <c r="BV95" s="293"/>
      <c r="BW95" s="293"/>
      <c r="BX95" s="293"/>
      <c r="BY95" s="293"/>
      <c r="BZ95" s="293"/>
      <c r="CA95" s="293"/>
      <c r="CB95" s="293"/>
      <c r="CC95" s="293"/>
      <c r="CD95" s="293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  <c r="CP95" s="293"/>
      <c r="CQ95" s="293"/>
      <c r="CR95" s="293"/>
      <c r="CS95" s="293"/>
      <c r="CT95" s="293"/>
      <c r="CU95" s="293"/>
      <c r="CV95" s="293"/>
      <c r="CW95" s="293"/>
      <c r="CX95" s="293"/>
      <c r="CY95" s="293"/>
      <c r="CZ95" s="293"/>
      <c r="DA95" s="293"/>
      <c r="DB95" s="293"/>
      <c r="DC95" s="293"/>
      <c r="DD95" s="293"/>
      <c r="DE95" s="293"/>
      <c r="DF95" s="293"/>
      <c r="DG95" s="293"/>
      <c r="DH95" s="293"/>
      <c r="DI95" s="293"/>
      <c r="DJ95" s="293"/>
      <c r="DK95" s="293"/>
    </row>
    <row r="96" spans="1:115" ht="16.25" customHeight="1" thickBot="1">
      <c r="A96" s="103"/>
      <c r="B96" s="715"/>
      <c r="C96" s="245"/>
      <c r="D96" s="760">
        <f>SUM(D94,E95)</f>
        <v>7518</v>
      </c>
      <c r="E96" s="761"/>
      <c r="F96" s="762"/>
      <c r="G96" s="640"/>
      <c r="H96" s="641"/>
      <c r="I96" s="642"/>
      <c r="J96" s="757"/>
      <c r="K96" s="758"/>
      <c r="L96" s="758"/>
      <c r="M96" s="759"/>
      <c r="N96" s="643"/>
      <c r="O96" s="757"/>
      <c r="P96" s="758"/>
      <c r="Q96" s="758"/>
      <c r="R96" s="759"/>
      <c r="S96" s="643"/>
      <c r="T96" s="757"/>
      <c r="U96" s="758"/>
      <c r="V96" s="758"/>
      <c r="W96" s="759"/>
      <c r="X96" s="643"/>
      <c r="Y96" s="757"/>
      <c r="Z96" s="758"/>
      <c r="AA96" s="758"/>
      <c r="AB96" s="759"/>
      <c r="AC96" s="643"/>
      <c r="AD96" s="757"/>
      <c r="AE96" s="758"/>
      <c r="AF96" s="758"/>
      <c r="AG96" s="759"/>
      <c r="AH96" s="643"/>
      <c r="AI96" s="757"/>
      <c r="AJ96" s="758"/>
      <c r="AK96" s="758"/>
      <c r="AL96" s="759"/>
      <c r="AM96" s="643"/>
      <c r="AN96" s="757"/>
      <c r="AO96" s="758"/>
      <c r="AP96" s="758"/>
      <c r="AQ96" s="759"/>
      <c r="AR96" s="643"/>
      <c r="AS96" s="757"/>
      <c r="AT96" s="758"/>
      <c r="AU96" s="758"/>
      <c r="AV96" s="759"/>
      <c r="AW96" s="643"/>
      <c r="AX96" s="757"/>
      <c r="AY96" s="758"/>
      <c r="AZ96" s="758"/>
      <c r="BA96" s="759"/>
      <c r="BB96" s="643"/>
      <c r="BC96" s="757"/>
      <c r="BD96" s="758"/>
      <c r="BE96" s="758"/>
      <c r="BF96" s="759"/>
      <c r="BG96" s="643"/>
      <c r="BH96" s="619"/>
      <c r="BI96" s="293"/>
      <c r="BJ96" s="293"/>
      <c r="BK96" s="293"/>
      <c r="BL96" s="293"/>
      <c r="BM96" s="293"/>
      <c r="BN96" s="293"/>
      <c r="BO96" s="293"/>
      <c r="BP96" s="293"/>
      <c r="BQ96" s="293"/>
      <c r="BR96" s="293"/>
      <c r="BS96" s="293"/>
      <c r="BT96" s="293"/>
      <c r="BU96" s="293"/>
      <c r="BV96" s="293"/>
      <c r="BW96" s="293"/>
      <c r="BX96" s="293"/>
      <c r="BY96" s="293"/>
      <c r="BZ96" s="293"/>
      <c r="CA96" s="293"/>
      <c r="CB96" s="293"/>
      <c r="CC96" s="293"/>
      <c r="CD96" s="293"/>
      <c r="CE96" s="293"/>
      <c r="CF96" s="293"/>
      <c r="CG96" s="293"/>
      <c r="CH96" s="293"/>
      <c r="CI96" s="293"/>
      <c r="CJ96" s="293"/>
      <c r="CK96" s="293"/>
      <c r="CL96" s="293"/>
      <c r="CM96" s="293"/>
      <c r="CN96" s="293"/>
      <c r="CO96" s="293"/>
      <c r="CP96" s="293"/>
      <c r="CQ96" s="293"/>
      <c r="CR96" s="293"/>
      <c r="CS96" s="293"/>
      <c r="CT96" s="293"/>
      <c r="CU96" s="293"/>
      <c r="CV96" s="293"/>
      <c r="CW96" s="293"/>
      <c r="CX96" s="293"/>
      <c r="CY96" s="293"/>
      <c r="CZ96" s="293"/>
      <c r="DA96" s="293"/>
      <c r="DB96" s="293"/>
      <c r="DC96" s="293"/>
      <c r="DD96" s="293"/>
      <c r="DE96" s="293"/>
      <c r="DF96" s="293"/>
      <c r="DG96" s="293"/>
      <c r="DH96" s="293"/>
      <c r="DI96" s="293"/>
      <c r="DJ96" s="293"/>
      <c r="DK96" s="293"/>
    </row>
    <row r="97" spans="1:115" ht="44" customHeight="1" thickBot="1">
      <c r="A97" s="104"/>
      <c r="B97" s="644"/>
      <c r="C97" s="101"/>
      <c r="D97" s="100"/>
      <c r="E97" s="100"/>
      <c r="F97" s="100"/>
      <c r="G97" s="101"/>
      <c r="H97" s="101"/>
      <c r="I97" s="101"/>
      <c r="J97" s="100"/>
      <c r="K97" s="100"/>
      <c r="L97" s="100"/>
      <c r="M97" s="100"/>
      <c r="N97" s="101"/>
      <c r="O97" s="100"/>
      <c r="P97" s="100"/>
      <c r="Q97" s="100"/>
      <c r="R97" s="100"/>
      <c r="S97" s="101"/>
      <c r="T97" s="100"/>
      <c r="U97" s="100"/>
      <c r="V97" s="100"/>
      <c r="W97" s="100"/>
      <c r="X97" s="101"/>
      <c r="Y97" s="100"/>
      <c r="Z97" s="100"/>
      <c r="AA97" s="100"/>
      <c r="AB97" s="100"/>
      <c r="AC97" s="101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619"/>
      <c r="AO97" s="619"/>
      <c r="AP97" s="619"/>
      <c r="AQ97" s="619"/>
      <c r="AR97" s="619"/>
      <c r="AS97" s="619"/>
      <c r="AT97" s="619"/>
      <c r="AU97" s="619"/>
      <c r="AV97" s="619"/>
      <c r="AW97" s="619"/>
      <c r="AX97" s="619"/>
      <c r="AY97" s="619"/>
      <c r="AZ97" s="619"/>
      <c r="BA97" s="619"/>
      <c r="BB97" s="619"/>
      <c r="BC97" s="619"/>
      <c r="BD97" s="619"/>
      <c r="BE97" s="619"/>
      <c r="BF97" s="619"/>
      <c r="BG97" s="619"/>
      <c r="BH97" s="619"/>
      <c r="BI97" s="293"/>
      <c r="BJ97" s="293"/>
      <c r="BK97" s="293"/>
      <c r="BL97" s="293"/>
      <c r="BM97" s="293"/>
      <c r="BN97" s="293"/>
      <c r="BO97" s="293"/>
      <c r="BP97" s="293"/>
      <c r="BQ97" s="293"/>
      <c r="BR97" s="293"/>
      <c r="BS97" s="293"/>
      <c r="BT97" s="293"/>
      <c r="BU97" s="293"/>
      <c r="BV97" s="293"/>
      <c r="BW97" s="293"/>
      <c r="BX97" s="293"/>
      <c r="BY97" s="293"/>
      <c r="BZ97" s="293"/>
      <c r="CA97" s="293"/>
      <c r="CB97" s="293"/>
      <c r="CC97" s="293"/>
      <c r="CD97" s="293"/>
      <c r="CE97" s="293"/>
      <c r="CF97" s="293"/>
      <c r="CG97" s="293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  <c r="CS97" s="293"/>
      <c r="CT97" s="293"/>
      <c r="CU97" s="293"/>
      <c r="CV97" s="293"/>
      <c r="CW97" s="293"/>
      <c r="CX97" s="293"/>
      <c r="CY97" s="293"/>
      <c r="CZ97" s="293"/>
      <c r="DA97" s="293"/>
      <c r="DB97" s="293"/>
      <c r="DC97" s="293"/>
      <c r="DD97" s="293"/>
      <c r="DE97" s="293"/>
      <c r="DF97" s="293"/>
      <c r="DG97" s="293"/>
      <c r="DH97" s="293"/>
      <c r="DI97" s="293"/>
      <c r="DJ97" s="293"/>
      <c r="DK97" s="293"/>
    </row>
    <row r="98" spans="1:115" s="107" customFormat="1" ht="17" customHeight="1">
      <c r="A98" s="106"/>
      <c r="C98" s="732" t="s">
        <v>30</v>
      </c>
      <c r="D98" s="733"/>
      <c r="E98" s="734"/>
    </row>
    <row r="99" spans="1:115" s="107" customFormat="1" ht="46.25" customHeight="1" thickBot="1">
      <c r="A99" s="106"/>
      <c r="C99" s="735" t="s">
        <v>31</v>
      </c>
      <c r="D99" s="736"/>
      <c r="E99" s="737"/>
    </row>
    <row r="100" spans="1:115" s="107" customFormat="1" ht="20" customHeight="1" thickBot="1">
      <c r="A100" s="106"/>
    </row>
    <row r="101" spans="1:115" s="107" customFormat="1" ht="21.6" customHeight="1">
      <c r="A101" s="106"/>
      <c r="B101" s="129" t="s">
        <v>38</v>
      </c>
    </row>
    <row r="102" spans="1:115" s="107" customFormat="1" ht="79.25" customHeight="1" thickBot="1">
      <c r="A102" s="106"/>
      <c r="B102" s="130" t="s">
        <v>40</v>
      </c>
    </row>
    <row r="103" spans="1:115" ht="13.5" thickBot="1">
      <c r="A103" s="55"/>
      <c r="B103" s="56"/>
      <c r="C103" s="47"/>
      <c r="D103" s="47"/>
      <c r="E103" s="47"/>
      <c r="F103" s="47"/>
      <c r="G103" s="47"/>
      <c r="H103" s="47"/>
      <c r="I103" s="47"/>
    </row>
    <row r="104" spans="1:115" ht="13.5" thickBot="1">
      <c r="A104" s="45"/>
      <c r="B104" s="738" t="s">
        <v>32</v>
      </c>
      <c r="C104" s="739"/>
      <c r="D104" s="739"/>
      <c r="E104" s="739"/>
      <c r="F104" s="739"/>
      <c r="G104" s="740"/>
      <c r="H104" s="265"/>
      <c r="I104" s="47"/>
    </row>
    <row r="105" spans="1:115" ht="13.5" thickBot="1">
      <c r="A105" s="45"/>
      <c r="B105" s="766" t="s">
        <v>33</v>
      </c>
      <c r="C105" s="766" t="s">
        <v>34</v>
      </c>
      <c r="D105" s="64"/>
      <c r="E105" s="65"/>
      <c r="F105" s="65"/>
      <c r="G105" s="66"/>
      <c r="H105" s="99"/>
      <c r="I105" s="47"/>
    </row>
    <row r="106" spans="1:115" ht="13.5" thickBot="1">
      <c r="A106" s="45"/>
      <c r="B106" s="767"/>
      <c r="C106" s="768"/>
      <c r="D106" s="64"/>
      <c r="E106" s="65"/>
      <c r="F106" s="65"/>
      <c r="G106" s="66"/>
      <c r="H106" s="99"/>
      <c r="I106" s="47"/>
    </row>
    <row r="107" spans="1:115" ht="13.5" thickBot="1">
      <c r="A107" s="45"/>
      <c r="B107" s="767"/>
      <c r="C107" s="766" t="s">
        <v>35</v>
      </c>
      <c r="D107" s="64"/>
      <c r="E107" s="65"/>
      <c r="F107" s="65"/>
      <c r="G107" s="66"/>
      <c r="H107" s="99"/>
      <c r="I107" s="47"/>
    </row>
    <row r="108" spans="1:115" ht="13.5" thickBot="1">
      <c r="A108" s="45"/>
      <c r="B108" s="768"/>
      <c r="C108" s="768"/>
      <c r="D108" s="64"/>
      <c r="E108" s="65"/>
      <c r="F108" s="65"/>
      <c r="G108" s="66"/>
      <c r="H108" s="99"/>
      <c r="I108" s="47"/>
    </row>
    <row r="109" spans="1:115" ht="13.5" thickBot="1">
      <c r="A109" s="55"/>
      <c r="B109" s="766" t="s">
        <v>36</v>
      </c>
      <c r="C109" s="766" t="s">
        <v>34</v>
      </c>
      <c r="D109" s="64"/>
      <c r="E109" s="65"/>
      <c r="F109" s="65"/>
      <c r="G109" s="66"/>
      <c r="H109" s="99"/>
      <c r="I109" s="47"/>
    </row>
    <row r="110" spans="1:115" ht="13.5" thickBot="1">
      <c r="A110" s="55"/>
      <c r="B110" s="767"/>
      <c r="C110" s="768"/>
      <c r="D110" s="64"/>
      <c r="E110" s="65"/>
      <c r="F110" s="65"/>
      <c r="G110" s="66"/>
      <c r="H110" s="99"/>
      <c r="I110" s="47"/>
    </row>
    <row r="111" spans="1:115" ht="13.15" thickBot="1">
      <c r="B111" s="767"/>
      <c r="C111" s="766" t="s">
        <v>35</v>
      </c>
      <c r="D111" s="64"/>
      <c r="E111" s="65"/>
      <c r="F111" s="65"/>
      <c r="G111" s="66"/>
      <c r="H111" s="99"/>
    </row>
    <row r="112" spans="1:115">
      <c r="B112" s="767"/>
      <c r="C112" s="767"/>
      <c r="D112" s="783"/>
      <c r="E112" s="784"/>
      <c r="F112" s="784"/>
      <c r="G112" s="785"/>
      <c r="H112" s="99"/>
    </row>
    <row r="113" spans="1:7" s="246" customFormat="1" ht="15.6" customHeight="1">
      <c r="A113" s="777"/>
      <c r="B113" s="778" t="s">
        <v>98</v>
      </c>
      <c r="C113" s="778" t="s">
        <v>132</v>
      </c>
      <c r="D113" s="777"/>
      <c r="E113" s="777"/>
      <c r="F113" s="777"/>
      <c r="G113" s="777"/>
    </row>
    <row r="114" spans="1:7" s="246" customFormat="1" ht="30" customHeight="1">
      <c r="A114" s="779">
        <v>1</v>
      </c>
      <c r="B114" s="780" t="s">
        <v>116</v>
      </c>
      <c r="C114" s="781"/>
    </row>
    <row r="115" spans="1:7" s="246" customFormat="1" ht="15" customHeight="1">
      <c r="A115" s="782">
        <v>2</v>
      </c>
      <c r="B115" s="780" t="s">
        <v>117</v>
      </c>
      <c r="C115" s="781"/>
    </row>
    <row r="116" spans="1:7" s="246" customFormat="1" ht="30.4" customHeight="1">
      <c r="A116" s="782">
        <v>3</v>
      </c>
      <c r="B116" s="780" t="s">
        <v>118</v>
      </c>
      <c r="C116" s="781"/>
    </row>
    <row r="117" spans="1:7" s="246" customFormat="1" ht="30" customHeight="1">
      <c r="A117" s="782">
        <v>4</v>
      </c>
      <c r="B117" s="780" t="s">
        <v>120</v>
      </c>
      <c r="C117" s="781"/>
    </row>
    <row r="118" spans="1:7" s="246" customFormat="1" ht="15" customHeight="1">
      <c r="A118" s="782">
        <v>5</v>
      </c>
      <c r="B118" s="780" t="s">
        <v>119</v>
      </c>
      <c r="C118" s="781"/>
    </row>
    <row r="119" spans="1:7" s="246" customFormat="1" ht="14.25" customHeight="1">
      <c r="A119" s="782">
        <v>6</v>
      </c>
      <c r="B119" s="780" t="s">
        <v>121</v>
      </c>
      <c r="C119" s="781"/>
    </row>
    <row r="120" spans="1:7" s="246" customFormat="1" ht="15" customHeight="1">
      <c r="A120" s="782">
        <v>7</v>
      </c>
      <c r="B120" s="780" t="s">
        <v>129</v>
      </c>
      <c r="C120" s="781"/>
    </row>
    <row r="121" spans="1:7" s="246" customFormat="1" ht="28.5" customHeight="1">
      <c r="A121" s="782">
        <v>8</v>
      </c>
      <c r="B121" s="780" t="s">
        <v>144</v>
      </c>
      <c r="C121" s="781"/>
    </row>
    <row r="122" spans="1:7" s="246" customFormat="1" ht="15" customHeight="1">
      <c r="A122" s="782"/>
      <c r="B122" s="786"/>
      <c r="C122" s="781"/>
    </row>
    <row r="123" spans="1:7" s="246" customFormat="1" ht="15" customHeight="1"/>
    <row r="124" spans="1:7" s="246" customFormat="1" ht="15" customHeight="1"/>
    <row r="125" spans="1:7" s="246" customFormat="1" ht="15" customHeight="1"/>
    <row r="126" spans="1:7" s="246" customFormat="1" ht="15" customHeight="1"/>
    <row r="127" spans="1:7" s="246" customFormat="1" ht="15" customHeight="1"/>
    <row r="128" spans="1:7" s="246" customFormat="1" ht="15" customHeight="1"/>
    <row r="129" s="246" customFormat="1" ht="15" customHeight="1"/>
    <row r="130" s="246" customFormat="1" ht="15" customHeight="1"/>
  </sheetData>
  <mergeCells count="100">
    <mergeCell ref="A3:A5"/>
    <mergeCell ref="B3:B5"/>
    <mergeCell ref="BE4:BF4"/>
    <mergeCell ref="BG4:BG5"/>
    <mergeCell ref="A1:BG2"/>
    <mergeCell ref="AH4:AH5"/>
    <mergeCell ref="Q4:R4"/>
    <mergeCell ref="S4:S5"/>
    <mergeCell ref="AA4:AB4"/>
    <mergeCell ref="AC4:AC5"/>
    <mergeCell ref="Y4:Z4"/>
    <mergeCell ref="Y3:AC3"/>
    <mergeCell ref="X4:X5"/>
    <mergeCell ref="H3:H5"/>
    <mergeCell ref="J4:K4"/>
    <mergeCell ref="L4:M4"/>
    <mergeCell ref="AX7:BB12"/>
    <mergeCell ref="BC7:BG12"/>
    <mergeCell ref="AN3:AR3"/>
    <mergeCell ref="AS3:AW3"/>
    <mergeCell ref="AX3:BB3"/>
    <mergeCell ref="BC3:BG3"/>
    <mergeCell ref="AN4:AO4"/>
    <mergeCell ref="AW4:AW5"/>
    <mergeCell ref="AX4:AY4"/>
    <mergeCell ref="AZ4:BA4"/>
    <mergeCell ref="BB4:BB5"/>
    <mergeCell ref="BC4:BD4"/>
    <mergeCell ref="AP4:AQ4"/>
    <mergeCell ref="AR4:AR5"/>
    <mergeCell ref="AS4:AT4"/>
    <mergeCell ref="AU4:AV4"/>
    <mergeCell ref="AI3:AM3"/>
    <mergeCell ref="AM4:AM5"/>
    <mergeCell ref="AI4:AJ4"/>
    <mergeCell ref="O4:P4"/>
    <mergeCell ref="AK4:AL4"/>
    <mergeCell ref="T3:X3"/>
    <mergeCell ref="AD3:AH3"/>
    <mergeCell ref="B109:B112"/>
    <mergeCell ref="C109:C110"/>
    <mergeCell ref="C111:C112"/>
    <mergeCell ref="V4:W4"/>
    <mergeCell ref="F3:F5"/>
    <mergeCell ref="G3:G5"/>
    <mergeCell ref="I3:I5"/>
    <mergeCell ref="J3:N3"/>
    <mergeCell ref="J95:M95"/>
    <mergeCell ref="E95:F95"/>
    <mergeCell ref="N94:N95"/>
    <mergeCell ref="I94:I95"/>
    <mergeCell ref="H94:H95"/>
    <mergeCell ref="G94:G95"/>
    <mergeCell ref="D3:D5"/>
    <mergeCell ref="O3:S3"/>
    <mergeCell ref="E3:E5"/>
    <mergeCell ref="B105:B108"/>
    <mergeCell ref="C105:C106"/>
    <mergeCell ref="C99:E99"/>
    <mergeCell ref="B104:G104"/>
    <mergeCell ref="C107:C108"/>
    <mergeCell ref="D94:D95"/>
    <mergeCell ref="C98:E98"/>
    <mergeCell ref="BC96:BF96"/>
    <mergeCell ref="AX96:BA96"/>
    <mergeCell ref="AS96:AV96"/>
    <mergeCell ref="AN96:AQ96"/>
    <mergeCell ref="AI96:AL96"/>
    <mergeCell ref="N4:N5"/>
    <mergeCell ref="AD4:AE4"/>
    <mergeCell ref="AF4:AG4"/>
    <mergeCell ref="O11:P11"/>
    <mergeCell ref="T4:U4"/>
    <mergeCell ref="T96:W96"/>
    <mergeCell ref="O96:R96"/>
    <mergeCell ref="T95:W95"/>
    <mergeCell ref="O95:R95"/>
    <mergeCell ref="X94:X95"/>
    <mergeCell ref="S94:S95"/>
    <mergeCell ref="AI95:AL95"/>
    <mergeCell ref="AD95:AG95"/>
    <mergeCell ref="Y95:AB95"/>
    <mergeCell ref="AD96:AG96"/>
    <mergeCell ref="Y96:AB96"/>
    <mergeCell ref="AN7:AR12"/>
    <mergeCell ref="C94:C95"/>
    <mergeCell ref="B94:B96"/>
    <mergeCell ref="BG94:BG95"/>
    <mergeCell ref="BB94:BB95"/>
    <mergeCell ref="AW94:AW95"/>
    <mergeCell ref="AR94:AR95"/>
    <mergeCell ref="AM94:AM95"/>
    <mergeCell ref="AH94:AH95"/>
    <mergeCell ref="AC94:AC95"/>
    <mergeCell ref="J96:M96"/>
    <mergeCell ref="D96:F96"/>
    <mergeCell ref="BC95:BF95"/>
    <mergeCell ref="AX95:BA95"/>
    <mergeCell ref="AS95:AV95"/>
    <mergeCell ref="AN95:AQ95"/>
  </mergeCells>
  <pageMargins left="0.75" right="0.75" top="1" bottom="1" header="0.5" footer="0.5"/>
  <pageSetup paperSize="9" scale="56" fitToWidth="0" fitToHeight="0" orientation="landscape" r:id="rId1"/>
  <headerFooter alignWithMargins="0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niestacjonarne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Zakrzewski;Dorota Marczuk</dc:creator>
  <cp:lastModifiedBy>kacperwsge@outlook.com</cp:lastModifiedBy>
  <cp:lastPrinted>2019-08-20T07:03:35Z</cp:lastPrinted>
  <dcterms:created xsi:type="dcterms:W3CDTF">2011-11-03T09:26:04Z</dcterms:created>
  <dcterms:modified xsi:type="dcterms:W3CDTF">2020-08-07T03:15:37Z</dcterms:modified>
</cp:coreProperties>
</file>